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EARS-Net 2015\Web tables\"/>
    </mc:Choice>
  </mc:AlternateContent>
  <bookViews>
    <workbookView xWindow="0" yWindow="0" windowWidth="28800" windowHeight="12135"/>
  </bookViews>
  <sheets>
    <sheet name="Table 3.30" sheetId="2" r:id="rId1"/>
    <sheet name="Table 3.31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6" i="2" l="1"/>
  <c r="K36" i="3"/>
  <c r="H36" i="3"/>
  <c r="E36" i="3"/>
  <c r="B36" i="3"/>
  <c r="E36" i="2" l="1"/>
  <c r="H36" i="2"/>
  <c r="K36" i="2"/>
  <c r="O6" i="3" l="1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5" i="3"/>
</calcChain>
</file>

<file path=xl/sharedStrings.xml><?xml version="1.0" encoding="utf-8"?>
<sst xmlns="http://schemas.openxmlformats.org/spreadsheetml/2006/main" count="525" uniqueCount="294">
  <si>
    <t>Austria</t>
  </si>
  <si>
    <t>Belgium</t>
  </si>
  <si>
    <t>Bulgaria</t>
  </si>
  <si>
    <t>Cyprus</t>
  </si>
  <si>
    <t>Czech Republic</t>
  </si>
  <si>
    <t>Denmark</t>
  </si>
  <si>
    <t>Estonia</t>
  </si>
  <si>
    <t>Finland</t>
  </si>
  <si>
    <t>France</t>
  </si>
  <si>
    <t>Germany</t>
  </si>
  <si>
    <t>Hungary</t>
  </si>
  <si>
    <t>Croatia</t>
  </si>
  <si>
    <t>Iceland</t>
  </si>
  <si>
    <t>Ireland</t>
  </si>
  <si>
    <t>Italy</t>
  </si>
  <si>
    <t>Latvia</t>
  </si>
  <si>
    <t>Lithuania</t>
  </si>
  <si>
    <t>Luxembourg</t>
  </si>
  <si>
    <t>Malta</t>
  </si>
  <si>
    <t>Netherlands</t>
  </si>
  <si>
    <t>Norway</t>
  </si>
  <si>
    <t>Portugal</t>
  </si>
  <si>
    <t>Romania</t>
  </si>
  <si>
    <t>Slovenia</t>
  </si>
  <si>
    <t>Slovak Republic</t>
  </si>
  <si>
    <t>Spain</t>
  </si>
  <si>
    <t>Sweden</t>
  </si>
  <si>
    <t>United Kingdom</t>
  </si>
  <si>
    <t>Poland</t>
  </si>
  <si>
    <t>Greece</t>
  </si>
  <si>
    <t>(2-5)</t>
  </si>
  <si>
    <t>(0-3)</t>
  </si>
  <si>
    <t>(6-29)</t>
  </si>
  <si>
    <t>(17-36)</t>
  </si>
  <si>
    <t>(13-49)</t>
  </si>
  <si>
    <t>(7-13)</t>
  </si>
  <si>
    <t>(0-13)</t>
  </si>
  <si>
    <t>(0-2)</t>
  </si>
  <si>
    <t>(9-12)</t>
  </si>
  <si>
    <t>(15-25)</t>
  </si>
  <si>
    <t>(12-22)</t>
  </si>
  <si>
    <t>(0-17)</t>
  </si>
  <si>
    <t>(41-51)</t>
  </si>
  <si>
    <t>(9-14)</t>
  </si>
  <si>
    <t>(7-35)</t>
  </si>
  <si>
    <t>(8-30)</t>
  </si>
  <si>
    <t>(0-15)</t>
  </si>
  <si>
    <t>(1-3)</t>
  </si>
  <si>
    <t>(13-23)</t>
  </si>
  <si>
    <t>(17-24)</t>
  </si>
  <si>
    <t>(16-37)</t>
  </si>
  <si>
    <t>(9-22)</t>
  </si>
  <si>
    <t>(2-10)</t>
  </si>
  <si>
    <t>(1-4)</t>
  </si>
  <si>
    <t>(0-1)</t>
  </si>
  <si>
    <t>(12-23)</t>
  </si>
  <si>
    <t>(3-7)</t>
  </si>
  <si>
    <t>(1-7)</t>
  </si>
  <si>
    <t>(6-25)</t>
  </si>
  <si>
    <t>(4-20)</t>
  </si>
  <si>
    <t>(24-58)</t>
  </si>
  <si>
    <t>(2-8)</t>
  </si>
  <si>
    <t>(3-6)</t>
  </si>
  <si>
    <t>(0-7)</t>
  </si>
  <si>
    <t>(7-11)</t>
  </si>
  <si>
    <t>(22-33)</t>
  </si>
  <si>
    <t>(5-13)</t>
  </si>
  <si>
    <t>(0-28)</t>
  </si>
  <si>
    <t>(40-50)</t>
  </si>
  <si>
    <t>(6-11)</t>
  </si>
  <si>
    <t>(2-40)</t>
  </si>
  <si>
    <t>(1-15)</t>
  </si>
  <si>
    <t>(0-4)</t>
  </si>
  <si>
    <t>(16-28)</t>
  </si>
  <si>
    <t>(16-25)</t>
  </si>
  <si>
    <t>(14-38)</t>
  </si>
  <si>
    <t>(5-17)</t>
  </si>
  <si>
    <t>(0-6)</t>
  </si>
  <si>
    <t>(17-25)</t>
  </si>
  <si>
    <t>(4-9)</t>
  </si>
  <si>
    <t>(0-12)</t>
  </si>
  <si>
    <t>(2-15)</t>
  </si>
  <si>
    <t>(10-42)</t>
  </si>
  <si>
    <t>(6-13)</t>
  </si>
  <si>
    <t>(0-9)</t>
  </si>
  <si>
    <t>(12-17)</t>
  </si>
  <si>
    <t>(17-26)</t>
  </si>
  <si>
    <t>(4-12)</t>
  </si>
  <si>
    <t>(0-29)</t>
  </si>
  <si>
    <t>(38-48)</t>
  </si>
  <si>
    <t>(3-31)</t>
  </si>
  <si>
    <t>(0-14)</t>
  </si>
  <si>
    <t>(0-26)</t>
  </si>
  <si>
    <t>(0-31)</t>
  </si>
  <si>
    <t>(1-5)</t>
  </si>
  <si>
    <t>(8-19)</t>
  </si>
  <si>
    <t>(18-27)</t>
  </si>
  <si>
    <t>(4-23)</t>
  </si>
  <si>
    <t>(4-13)</t>
  </si>
  <si>
    <t>(0-5)</t>
  </si>
  <si>
    <t>(19-28)</t>
  </si>
  <si>
    <t>(2-6)</t>
  </si>
  <si>
    <t>(0-8)</t>
  </si>
  <si>
    <t>(2-27)</t>
  </si>
  <si>
    <t>(8-16)</t>
  </si>
  <si>
    <t>(13-19)</t>
  </si>
  <si>
    <t>(14-21)</t>
  </si>
  <si>
    <t>(1-8)</t>
  </si>
  <si>
    <t>(39-49)</t>
  </si>
  <si>
    <t>(0-27)</t>
  </si>
  <si>
    <t>(1-18)</t>
  </si>
  <si>
    <t>(4-14)</t>
  </si>
  <si>
    <t>(18-29)</t>
  </si>
  <si>
    <t>(1-12)</t>
  </si>
  <si>
    <t>(10-17)</t>
  </si>
  <si>
    <t>(25-34)</t>
  </si>
  <si>
    <t>(20-29)</t>
  </si>
  <si>
    <t>(28-50)</t>
  </si>
  <si>
    <t>(30-46)</t>
  </si>
  <si>
    <t>(5-19)</t>
  </si>
  <si>
    <t>(38-46)</t>
  </si>
  <si>
    <t>(20-37)</t>
  </si>
  <si>
    <t>(20-67)</t>
  </si>
  <si>
    <t>(15-19)</t>
  </si>
  <si>
    <t>(32-39)</t>
  </si>
  <si>
    <t>(25-32)</t>
  </si>
  <si>
    <t>(51-61)</t>
  </si>
  <si>
    <t>(1-36)</t>
  </si>
  <si>
    <t>(27-38)</t>
  </si>
  <si>
    <t>(45-57)</t>
  </si>
  <si>
    <t>(18-43)</t>
  </si>
  <si>
    <t>(37-64)</t>
  </si>
  <si>
    <t>(11-37)</t>
  </si>
  <si>
    <t>(25-36)</t>
  </si>
  <si>
    <t>(22-39)</t>
  </si>
  <si>
    <t>(37-55)</t>
  </si>
  <si>
    <t>(42-71)</t>
  </si>
  <si>
    <t>(43-58)</t>
  </si>
  <si>
    <t>(27-44)</t>
  </si>
  <si>
    <t>(35-42)</t>
  </si>
  <si>
    <t>(22-38)</t>
  </si>
  <si>
    <t>(27-36)</t>
  </si>
  <si>
    <t>(23-32)</t>
  </si>
  <si>
    <t>(37-57)</t>
  </si>
  <si>
    <t>(28-42)</t>
  </si>
  <si>
    <t>(17-39)</t>
  </si>
  <si>
    <t>(36-44)</t>
  </si>
  <si>
    <t>(15-42)</t>
  </si>
  <si>
    <t>(3-56)</t>
  </si>
  <si>
    <t>(13-17)</t>
  </si>
  <si>
    <t>(36-43)</t>
  </si>
  <si>
    <t>(20-27)</t>
  </si>
  <si>
    <t>(48-56)</t>
  </si>
  <si>
    <t>(12-62)</t>
  </si>
  <si>
    <t>(42-50)</t>
  </si>
  <si>
    <t>(47-74)</t>
  </si>
  <si>
    <t>(39-70)</t>
  </si>
  <si>
    <t>(14-45)</t>
  </si>
  <si>
    <t>(22-32)</t>
  </si>
  <si>
    <t>(20-34)</t>
  </si>
  <si>
    <t>(38-53)</t>
  </si>
  <si>
    <t>(33-41)</t>
  </si>
  <si>
    <t>(47-70)</t>
  </si>
  <si>
    <t>(50-64)</t>
  </si>
  <si>
    <t>(25-40)</t>
  </si>
  <si>
    <t>(39-46)</t>
  </si>
  <si>
    <t>(14-20)</t>
  </si>
  <si>
    <t>(23-39)</t>
  </si>
  <si>
    <t>(32-42)</t>
  </si>
  <si>
    <t>(17-30)</t>
  </si>
  <si>
    <t>(31-50)</t>
  </si>
  <si>
    <t>(25-41)</t>
  </si>
  <si>
    <t>(10-28)</t>
  </si>
  <si>
    <t>(34-43)</t>
  </si>
  <si>
    <t>(19-43)</t>
  </si>
  <si>
    <t>(16-62)</t>
  </si>
  <si>
    <t>(12-15)</t>
  </si>
  <si>
    <t>(30-37)</t>
  </si>
  <si>
    <t>(16-24)</t>
  </si>
  <si>
    <t>(46-54)</t>
  </si>
  <si>
    <t>(0-38)</t>
  </si>
  <si>
    <t>(26-37)</t>
  </si>
  <si>
    <t>(51-60)</t>
  </si>
  <si>
    <t>(19-75)</t>
  </si>
  <si>
    <t>(19-42)</t>
  </si>
  <si>
    <t>(17-48)</t>
  </si>
  <si>
    <t>(24-33)</t>
  </si>
  <si>
    <t>(16-26)</t>
  </si>
  <si>
    <t>(36-52)</t>
  </si>
  <si>
    <t>(29-37)</t>
  </si>
  <si>
    <t>(59-89)</t>
  </si>
  <si>
    <t>(35-47)</t>
  </si>
  <si>
    <t>(28-45)</t>
  </si>
  <si>
    <t>(36-42)</t>
  </si>
  <si>
    <t>(30-38)</t>
  </si>
  <si>
    <t>(9-18)</t>
  </si>
  <si>
    <t>(32-52)</t>
  </si>
  <si>
    <t>(29-42)</t>
  </si>
  <si>
    <t>(3-19)</t>
  </si>
  <si>
    <t>(35-43)</t>
  </si>
  <si>
    <t>(15-38)</t>
  </si>
  <si>
    <t>(12-48)</t>
  </si>
  <si>
    <t>(10-14)</t>
  </si>
  <si>
    <t>(29-34)</t>
  </si>
  <si>
    <t>(42-49)</t>
  </si>
  <si>
    <t>(3-36)</t>
  </si>
  <si>
    <t>(23-34)</t>
  </si>
  <si>
    <t>(45-51)</t>
  </si>
  <si>
    <t>(24-50)</t>
  </si>
  <si>
    <t>(32-58)</t>
  </si>
  <si>
    <t>(6-26)</t>
  </si>
  <si>
    <t>(6-15)</t>
  </si>
  <si>
    <t>(30-36)</t>
  </si>
  <si>
    <t>(43-56)</t>
  </si>
  <si>
    <t>(24-41)</t>
  </si>
  <si>
    <t>(37-43)</t>
  </si>
  <si>
    <t>(10-16)</t>
  </si>
  <si>
    <t>IE</t>
  </si>
  <si>
    <t>CY (&gt;)</t>
  </si>
  <si>
    <t>HR (&gt;)</t>
  </si>
  <si>
    <t>RO (&gt;)</t>
  </si>
  <si>
    <t>PT</t>
  </si>
  <si>
    <t>EL</t>
  </si>
  <si>
    <t>PL (&gt;*)</t>
  </si>
  <si>
    <t>LT (&gt;)</t>
  </si>
  <si>
    <t>UK</t>
  </si>
  <si>
    <t>HU (&gt;)</t>
  </si>
  <si>
    <t>SK (&gt;)</t>
  </si>
  <si>
    <t>BG (&gt;)</t>
  </si>
  <si>
    <t>IT (&gt;)</t>
  </si>
  <si>
    <t>DE (&lt;)</t>
  </si>
  <si>
    <t>CZ</t>
  </si>
  <si>
    <t>SI (&gt;)</t>
  </si>
  <si>
    <t>DK</t>
  </si>
  <si>
    <t>AT</t>
  </si>
  <si>
    <t>ES</t>
  </si>
  <si>
    <t>NL (&gt;)</t>
  </si>
  <si>
    <t>FR</t>
  </si>
  <si>
    <t>BE</t>
  </si>
  <si>
    <t>FI</t>
  </si>
  <si>
    <t>SE</t>
  </si>
  <si>
    <t>NO</t>
  </si>
  <si>
    <t>EE</t>
  </si>
  <si>
    <t>BG</t>
  </si>
  <si>
    <t>CY</t>
  </si>
  <si>
    <t>Czech Rep</t>
  </si>
  <si>
    <t>DE</t>
  </si>
  <si>
    <t>HR</t>
  </si>
  <si>
    <t>HU</t>
  </si>
  <si>
    <t>IS</t>
  </si>
  <si>
    <t>IT</t>
  </si>
  <si>
    <t>LT</t>
  </si>
  <si>
    <t>LU</t>
  </si>
  <si>
    <t>LV</t>
  </si>
  <si>
    <t>MT</t>
  </si>
  <si>
    <t>NL</t>
  </si>
  <si>
    <t>PL</t>
  </si>
  <si>
    <t>RO</t>
  </si>
  <si>
    <t>Sweden SE</t>
  </si>
  <si>
    <t>SI</t>
  </si>
  <si>
    <t>Slovakia</t>
  </si>
  <si>
    <t>SK</t>
  </si>
  <si>
    <t>HU (&lt;)</t>
  </si>
  <si>
    <t>PT (&lt;*)</t>
  </si>
  <si>
    <t>DE (&lt;*)</t>
  </si>
  <si>
    <t>EL (&lt;)</t>
  </si>
  <si>
    <t>BE (&lt;*)</t>
  </si>
  <si>
    <t>FR (&lt;)</t>
  </si>
  <si>
    <t>NO (&lt;)</t>
  </si>
  <si>
    <t>Enterococcus faecalis. Total number of invasive isolates tested (N) and percentage with high-level resistant to gentamicin (%R), including 95% confidence intervals (95% CI), EU/EEA countries, 2012-2015</t>
  </si>
  <si>
    <t>Country</t>
  </si>
  <si>
    <t>N</t>
  </si>
  <si>
    <t xml:space="preserve">%R </t>
  </si>
  <si>
    <t>(95% CI)</t>
  </si>
  <si>
    <t>Enterococcus faecium. Total number of invasive isolates tested (N) and percentage with resistance to vancomycin (%R), including 95% confidence intervals (95% CI), EU/EEA countries, 2012-2015</t>
  </si>
  <si>
    <t>(7-9)</t>
  </si>
  <si>
    <t>(8-10)</t>
  </si>
  <si>
    <t>(8-9)</t>
  </si>
  <si>
    <t>EU/EEA (population-
weighted mean)</t>
  </si>
  <si>
    <t>**</t>
  </si>
  <si>
    <t>(**)</t>
  </si>
  <si>
    <t>(23-59)</t>
  </si>
  <si>
    <t>(13-43)</t>
  </si>
  <si>
    <t>(15-46)</t>
  </si>
  <si>
    <t>(16-47)</t>
  </si>
  <si>
    <t>(29-31)</t>
  </si>
  <si>
    <t>(30-32)</t>
  </si>
  <si>
    <t>(28-30)</t>
  </si>
  <si>
    <t>-</t>
  </si>
  <si>
    <t>(-)</t>
  </si>
  <si>
    <t>%bar</t>
  </si>
  <si>
    <t>(30-33)</t>
  </si>
  <si>
    <t>** Less than 10 isolates reported, no percentage calculated</t>
  </si>
  <si>
    <t>- : No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</si>
</sst>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rgb="FF69AE23"/>
      </bottom>
      <diagonal/>
    </border>
    <border>
      <left style="thin">
        <color rgb="FF69AE23"/>
      </left>
      <right style="thin">
        <color rgb="FF69AE23"/>
      </right>
      <top style="thin">
        <color theme="0"/>
      </top>
      <bottom/>
      <diagonal/>
    </border>
    <border>
      <left style="thin">
        <color rgb="FF69AE23"/>
      </left>
      <right/>
      <top style="thin">
        <color theme="0"/>
      </top>
      <bottom/>
      <diagonal/>
    </border>
    <border>
      <left style="thin">
        <color rgb="FF69AE23"/>
      </left>
      <right/>
      <top style="thin">
        <color theme="0"/>
      </top>
      <bottom style="thin">
        <color rgb="FF69AE23"/>
      </bottom>
      <diagonal/>
    </border>
    <border>
      <left style="thin">
        <color rgb="FF69AE23"/>
      </left>
      <right style="thin">
        <color rgb="FF69AE23"/>
      </right>
      <top style="thin">
        <color theme="0"/>
      </top>
      <bottom style="thin">
        <color rgb="FF69AE23"/>
      </bottom>
      <diagonal/>
    </border>
    <border>
      <left/>
      <right style="thin">
        <color theme="0"/>
      </right>
      <top style="thin">
        <color rgb="FF69AE23"/>
      </top>
      <bottom style="thin">
        <color theme="0"/>
      </bottom>
      <diagonal/>
    </border>
    <border>
      <left style="thin">
        <color theme="0"/>
      </left>
      <right/>
      <top style="thin">
        <color rgb="FF69AE23"/>
      </top>
      <bottom style="thin">
        <color theme="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0" xfId="0" applyFont="1" applyAlignment="1">
      <alignment vertical="center"/>
    </xf>
    <xf numFmtId="0" fontId="2" fillId="2" borderId="1" xfId="0" applyFont="1" applyFill="1" applyBorder="1"/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0" fillId="2" borderId="6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right"/>
    </xf>
    <xf numFmtId="0" fontId="2" fillId="2" borderId="10" xfId="0" applyFont="1" applyFill="1" applyBorder="1"/>
    <xf numFmtId="0" fontId="2" fillId="2" borderId="11" xfId="0" applyFont="1" applyFill="1" applyBorder="1"/>
    <xf numFmtId="0" fontId="3" fillId="0" borderId="0" xfId="0" applyFont="1"/>
    <xf numFmtId="0" fontId="2" fillId="2" borderId="12" xfId="0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2" fillId="2" borderId="2" xfId="0" applyFont="1" applyFill="1" applyBorder="1"/>
    <xf numFmtId="0" fontId="2" fillId="2" borderId="17" xfId="0" applyFont="1" applyFill="1" applyBorder="1"/>
    <xf numFmtId="0" fontId="2" fillId="2" borderId="18" xfId="0" applyFont="1" applyFill="1" applyBorder="1"/>
    <xf numFmtId="0" fontId="3" fillId="0" borderId="0" xfId="0" applyFont="1" applyFill="1"/>
    <xf numFmtId="0" fontId="3" fillId="0" borderId="0" xfId="0" applyFont="1" applyFill="1" applyBorder="1"/>
    <xf numFmtId="164" fontId="3" fillId="0" borderId="0" xfId="0" applyNumberFormat="1" applyFont="1" applyFill="1" applyBorder="1"/>
    <xf numFmtId="0" fontId="0" fillId="0" borderId="0" xfId="0" applyBorder="1"/>
    <xf numFmtId="0" fontId="0" fillId="0" borderId="0" xfId="0" applyFill="1" applyBorder="1"/>
    <xf numFmtId="164" fontId="0" fillId="0" borderId="0" xfId="0" applyNumberFormat="1" applyFill="1" applyBorder="1" applyAlignment="1">
      <alignment horizontal="right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/>
    <xf numFmtId="0" fontId="0" fillId="0" borderId="0" xfId="0" applyFill="1" applyBorder="1" applyAlignment="1">
      <alignment horizontal="right"/>
    </xf>
    <xf numFmtId="0" fontId="1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6" fillId="0" borderId="0" xfId="0" applyFont="1"/>
    <xf numFmtId="49" fontId="6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9AE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9"/>
  <sheetViews>
    <sheetView tabSelected="1" workbookViewId="0">
      <selection activeCell="A39" sqref="A39:XFD39"/>
    </sheetView>
  </sheetViews>
  <sheetFormatPr defaultRowHeight="15" x14ac:dyDescent="0.25"/>
  <cols>
    <col min="1" max="1" width="20.28515625" customWidth="1"/>
    <col min="2" max="3" width="7.140625" customWidth="1"/>
    <col min="4" max="4" width="8.140625" bestFit="1" customWidth="1"/>
    <col min="5" max="6" width="7.140625" customWidth="1"/>
    <col min="7" max="7" width="8.140625" bestFit="1" customWidth="1"/>
    <col min="8" max="9" width="7.140625" customWidth="1"/>
    <col min="10" max="10" width="8.140625" bestFit="1" customWidth="1"/>
    <col min="11" max="12" width="7.140625" customWidth="1"/>
    <col min="13" max="13" width="8.140625" bestFit="1" customWidth="1"/>
  </cols>
  <sheetData>
    <row r="1" spans="1:21" x14ac:dyDescent="0.25">
      <c r="A1" s="1" t="s">
        <v>269</v>
      </c>
    </row>
    <row r="3" spans="1:21" x14ac:dyDescent="0.25">
      <c r="A3" s="9"/>
      <c r="B3" s="3"/>
      <c r="C3" s="4">
        <v>2012</v>
      </c>
      <c r="D3" s="6"/>
      <c r="E3" s="3"/>
      <c r="F3" s="4">
        <v>2013</v>
      </c>
      <c r="G3" s="6"/>
      <c r="H3" s="3"/>
      <c r="I3" s="4">
        <v>2014</v>
      </c>
      <c r="J3" s="21"/>
      <c r="K3" s="22"/>
      <c r="L3" s="4">
        <v>2015</v>
      </c>
      <c r="M3" s="4"/>
      <c r="N3" s="24"/>
      <c r="O3" s="24"/>
      <c r="P3" s="24"/>
    </row>
    <row r="4" spans="1:21" x14ac:dyDescent="0.25">
      <c r="A4" s="9" t="s">
        <v>270</v>
      </c>
      <c r="B4" s="10" t="s">
        <v>271</v>
      </c>
      <c r="C4" s="11" t="s">
        <v>272</v>
      </c>
      <c r="D4" s="12" t="s">
        <v>273</v>
      </c>
      <c r="E4" s="10" t="s">
        <v>271</v>
      </c>
      <c r="F4" s="11" t="s">
        <v>272</v>
      </c>
      <c r="G4" s="12" t="s">
        <v>273</v>
      </c>
      <c r="H4" s="10" t="s">
        <v>271</v>
      </c>
      <c r="I4" s="11" t="s">
        <v>272</v>
      </c>
      <c r="J4" s="13" t="s">
        <v>273</v>
      </c>
      <c r="K4" s="10" t="s">
        <v>271</v>
      </c>
      <c r="L4" s="11" t="s">
        <v>272</v>
      </c>
      <c r="M4" s="13" t="s">
        <v>273</v>
      </c>
      <c r="N4" s="24"/>
      <c r="O4" s="24"/>
      <c r="P4" s="24"/>
    </row>
    <row r="5" spans="1:21" x14ac:dyDescent="0.25">
      <c r="A5" s="27" t="s">
        <v>3</v>
      </c>
      <c r="B5" s="31">
        <v>77</v>
      </c>
      <c r="C5" s="28">
        <v>10.4</v>
      </c>
      <c r="D5" s="32" t="s">
        <v>119</v>
      </c>
      <c r="E5" s="31">
        <v>67</v>
      </c>
      <c r="F5" s="28">
        <v>26.9</v>
      </c>
      <c r="G5" s="32" t="s">
        <v>145</v>
      </c>
      <c r="H5" s="31">
        <v>80</v>
      </c>
      <c r="I5" s="28">
        <v>17.5</v>
      </c>
      <c r="J5" s="32" t="s">
        <v>172</v>
      </c>
      <c r="K5" s="31">
        <v>58</v>
      </c>
      <c r="L5" s="28">
        <v>8.6</v>
      </c>
      <c r="M5" s="32" t="s">
        <v>198</v>
      </c>
      <c r="N5" s="24"/>
      <c r="O5" s="24" t="s">
        <v>0</v>
      </c>
      <c r="P5" s="24" t="s">
        <v>234</v>
      </c>
      <c r="Q5" s="24" t="s">
        <v>234</v>
      </c>
      <c r="R5" s="27"/>
      <c r="S5" s="27"/>
      <c r="T5" s="27"/>
      <c r="U5" s="27"/>
    </row>
    <row r="6" spans="1:21" x14ac:dyDescent="0.25">
      <c r="A6" s="27" t="s">
        <v>20</v>
      </c>
      <c r="B6" s="31">
        <v>123</v>
      </c>
      <c r="C6" s="28">
        <v>30.1</v>
      </c>
      <c r="D6" s="32" t="s">
        <v>134</v>
      </c>
      <c r="E6" s="31">
        <v>168</v>
      </c>
      <c r="F6" s="28">
        <v>26.8</v>
      </c>
      <c r="G6" s="32" t="s">
        <v>159</v>
      </c>
      <c r="H6" s="31">
        <v>270</v>
      </c>
      <c r="I6" s="28">
        <v>20.7</v>
      </c>
      <c r="J6" s="32" t="s">
        <v>187</v>
      </c>
      <c r="K6" s="31">
        <v>163</v>
      </c>
      <c r="L6" s="28">
        <v>9.8000000000000007</v>
      </c>
      <c r="M6" s="32" t="s">
        <v>211</v>
      </c>
      <c r="N6" s="24"/>
      <c r="O6" s="24" t="s">
        <v>1</v>
      </c>
      <c r="P6" s="24" t="s">
        <v>238</v>
      </c>
      <c r="Q6" s="24" t="s">
        <v>266</v>
      </c>
      <c r="R6" s="27"/>
      <c r="S6" s="27"/>
      <c r="T6" s="27"/>
      <c r="U6" s="27"/>
    </row>
    <row r="7" spans="1:21" x14ac:dyDescent="0.25">
      <c r="A7" s="27" t="s">
        <v>8</v>
      </c>
      <c r="B7" s="31">
        <v>1528</v>
      </c>
      <c r="C7" s="28">
        <v>16.7</v>
      </c>
      <c r="D7" s="33" t="s">
        <v>123</v>
      </c>
      <c r="E7" s="31">
        <v>1639</v>
      </c>
      <c r="F7" s="28">
        <v>14.7</v>
      </c>
      <c r="G7" s="33" t="s">
        <v>149</v>
      </c>
      <c r="H7" s="31">
        <v>1741</v>
      </c>
      <c r="I7" s="28">
        <v>13.7</v>
      </c>
      <c r="J7" s="33" t="s">
        <v>176</v>
      </c>
      <c r="K7" s="31">
        <v>1097</v>
      </c>
      <c r="L7" s="28">
        <v>12.2</v>
      </c>
      <c r="M7" s="33" t="s">
        <v>202</v>
      </c>
      <c r="N7" s="24"/>
      <c r="O7" s="24" t="s">
        <v>2</v>
      </c>
      <c r="P7" s="24" t="s">
        <v>243</v>
      </c>
      <c r="Q7" s="24" t="s">
        <v>243</v>
      </c>
      <c r="R7" s="27"/>
      <c r="S7" s="27"/>
      <c r="T7" s="27"/>
      <c r="U7" s="27"/>
    </row>
    <row r="8" spans="1:21" x14ac:dyDescent="0.25">
      <c r="A8" s="27" t="s">
        <v>26</v>
      </c>
      <c r="B8" s="31">
        <v>791</v>
      </c>
      <c r="C8" s="28">
        <v>14.8</v>
      </c>
      <c r="D8" s="32" t="s">
        <v>85</v>
      </c>
      <c r="E8" s="31">
        <v>605</v>
      </c>
      <c r="F8" s="28">
        <v>16.399999999999999</v>
      </c>
      <c r="G8" s="32" t="s">
        <v>166</v>
      </c>
      <c r="H8" s="31">
        <v>723</v>
      </c>
      <c r="I8" s="28">
        <v>15.8</v>
      </c>
      <c r="J8" s="32" t="s">
        <v>105</v>
      </c>
      <c r="K8" s="31">
        <v>579</v>
      </c>
      <c r="L8" s="28">
        <v>12.6</v>
      </c>
      <c r="M8" s="32" t="s">
        <v>216</v>
      </c>
      <c r="N8" s="24"/>
      <c r="O8" s="24" t="s">
        <v>11</v>
      </c>
      <c r="P8" s="24" t="s">
        <v>247</v>
      </c>
      <c r="Q8" s="24" t="s">
        <v>247</v>
      </c>
      <c r="R8" s="27"/>
      <c r="S8" s="27"/>
      <c r="T8" s="27"/>
      <c r="U8" s="27"/>
    </row>
    <row r="9" spans="1:21" x14ac:dyDescent="0.25">
      <c r="A9" s="27" t="s">
        <v>1</v>
      </c>
      <c r="B9" s="31">
        <v>395</v>
      </c>
      <c r="C9" s="28">
        <v>24.6</v>
      </c>
      <c r="D9" s="32" t="s">
        <v>116</v>
      </c>
      <c r="E9" s="31">
        <v>398</v>
      </c>
      <c r="F9" s="28">
        <v>27.6</v>
      </c>
      <c r="G9" s="32" t="s">
        <v>142</v>
      </c>
      <c r="H9" s="31">
        <v>170</v>
      </c>
      <c r="I9" s="28">
        <v>22.9</v>
      </c>
      <c r="J9" s="32" t="s">
        <v>169</v>
      </c>
      <c r="K9" s="31">
        <v>249</v>
      </c>
      <c r="L9" s="28">
        <v>13.3</v>
      </c>
      <c r="M9" s="32" t="s">
        <v>195</v>
      </c>
      <c r="N9" s="24"/>
      <c r="O9" s="24" t="s">
        <v>3</v>
      </c>
      <c r="P9" s="24" t="s">
        <v>244</v>
      </c>
      <c r="Q9" s="24" t="s">
        <v>244</v>
      </c>
      <c r="R9" s="27"/>
      <c r="S9" s="27"/>
      <c r="T9" s="27"/>
      <c r="U9" s="27"/>
    </row>
    <row r="10" spans="1:21" x14ac:dyDescent="0.25">
      <c r="A10" s="27" t="s">
        <v>29</v>
      </c>
      <c r="B10" s="31">
        <v>667</v>
      </c>
      <c r="C10" s="28">
        <v>28.3</v>
      </c>
      <c r="D10" s="32" t="s">
        <v>125</v>
      </c>
      <c r="E10" s="31">
        <v>548</v>
      </c>
      <c r="F10" s="28">
        <v>23.5</v>
      </c>
      <c r="G10" s="32" t="s">
        <v>151</v>
      </c>
      <c r="H10" s="31">
        <v>407</v>
      </c>
      <c r="I10" s="28">
        <v>20.100000000000001</v>
      </c>
      <c r="J10" s="32" t="s">
        <v>178</v>
      </c>
      <c r="K10" s="31">
        <v>460</v>
      </c>
      <c r="L10" s="28">
        <v>13.3</v>
      </c>
      <c r="M10" s="32" t="s">
        <v>114</v>
      </c>
      <c r="N10" s="24"/>
      <c r="O10" s="24" t="s">
        <v>245</v>
      </c>
      <c r="P10" s="24" t="s">
        <v>231</v>
      </c>
      <c r="Q10" s="24" t="s">
        <v>231</v>
      </c>
      <c r="R10" s="27"/>
      <c r="S10" s="27"/>
      <c r="T10" s="27"/>
      <c r="U10" s="27"/>
    </row>
    <row r="11" spans="1:21" x14ac:dyDescent="0.25">
      <c r="A11" s="27" t="s">
        <v>12</v>
      </c>
      <c r="B11" s="31">
        <v>17</v>
      </c>
      <c r="C11" s="28">
        <v>11.8</v>
      </c>
      <c r="D11" s="33" t="s">
        <v>127</v>
      </c>
      <c r="E11" s="31">
        <v>15</v>
      </c>
      <c r="F11" s="28">
        <v>33.299999999999997</v>
      </c>
      <c r="G11" s="33" t="s">
        <v>153</v>
      </c>
      <c r="H11" s="31">
        <v>12</v>
      </c>
      <c r="I11" s="28">
        <v>8.3000000000000007</v>
      </c>
      <c r="J11" s="33" t="s">
        <v>180</v>
      </c>
      <c r="K11" s="31">
        <v>21</v>
      </c>
      <c r="L11" s="28">
        <v>14.3</v>
      </c>
      <c r="M11" s="33" t="s">
        <v>205</v>
      </c>
      <c r="N11" s="24"/>
      <c r="O11" s="24" t="s">
        <v>5</v>
      </c>
      <c r="P11" s="24" t="s">
        <v>233</v>
      </c>
      <c r="Q11" s="24" t="s">
        <v>233</v>
      </c>
      <c r="R11" s="27"/>
      <c r="S11" s="27"/>
      <c r="T11" s="27"/>
      <c r="U11" s="27"/>
    </row>
    <row r="12" spans="1:21" x14ac:dyDescent="0.25">
      <c r="A12" s="27" t="s">
        <v>17</v>
      </c>
      <c r="B12" s="31">
        <v>45</v>
      </c>
      <c r="C12" s="28">
        <v>22.2</v>
      </c>
      <c r="D12" s="32" t="s">
        <v>132</v>
      </c>
      <c r="E12" s="31">
        <v>36</v>
      </c>
      <c r="F12" s="28">
        <v>27.8</v>
      </c>
      <c r="G12" s="32" t="s">
        <v>157</v>
      </c>
      <c r="H12" s="31">
        <v>39</v>
      </c>
      <c r="I12" s="28">
        <v>30.8</v>
      </c>
      <c r="J12" s="32" t="s">
        <v>185</v>
      </c>
      <c r="K12" s="31">
        <v>56</v>
      </c>
      <c r="L12" s="28">
        <v>14.3</v>
      </c>
      <c r="M12" s="32" t="s">
        <v>210</v>
      </c>
      <c r="N12" s="24"/>
      <c r="O12" s="24" t="s">
        <v>6</v>
      </c>
      <c r="P12" s="24" t="s">
        <v>242</v>
      </c>
      <c r="Q12" s="24"/>
      <c r="R12" s="27"/>
      <c r="S12" s="27"/>
      <c r="T12" s="27"/>
      <c r="U12" s="27"/>
    </row>
    <row r="13" spans="1:21" x14ac:dyDescent="0.25">
      <c r="A13" s="27" t="s">
        <v>19</v>
      </c>
      <c r="B13" s="31">
        <v>287</v>
      </c>
      <c r="C13" s="28">
        <v>30.7</v>
      </c>
      <c r="D13" s="32" t="s">
        <v>133</v>
      </c>
      <c r="E13" s="31">
        <v>279</v>
      </c>
      <c r="F13" s="28">
        <v>26.9</v>
      </c>
      <c r="G13" s="32" t="s">
        <v>158</v>
      </c>
      <c r="H13" s="31">
        <v>403</v>
      </c>
      <c r="I13" s="28">
        <v>28.8</v>
      </c>
      <c r="J13" s="32" t="s">
        <v>186</v>
      </c>
      <c r="K13" s="31">
        <v>343</v>
      </c>
      <c r="L13" s="28">
        <v>23</v>
      </c>
      <c r="M13" s="32" t="s">
        <v>100</v>
      </c>
      <c r="N13" s="24"/>
      <c r="O13" s="24" t="s">
        <v>7</v>
      </c>
      <c r="P13" s="24" t="s">
        <v>239</v>
      </c>
      <c r="Q13" s="24"/>
      <c r="R13" s="27"/>
      <c r="S13" s="27"/>
      <c r="T13" s="27"/>
      <c r="U13" s="27"/>
    </row>
    <row r="14" spans="1:21" x14ac:dyDescent="0.25">
      <c r="A14" s="27" t="s">
        <v>5</v>
      </c>
      <c r="B14" s="31">
        <v>112</v>
      </c>
      <c r="C14" s="28">
        <v>27.7</v>
      </c>
      <c r="D14" s="32" t="s">
        <v>121</v>
      </c>
      <c r="E14" s="31">
        <v>48</v>
      </c>
      <c r="F14" s="28">
        <v>27.1</v>
      </c>
      <c r="G14" s="32" t="s">
        <v>147</v>
      </c>
      <c r="H14" s="31">
        <v>60</v>
      </c>
      <c r="I14" s="28">
        <v>30</v>
      </c>
      <c r="J14" s="32" t="s">
        <v>174</v>
      </c>
      <c r="K14" s="31">
        <v>63</v>
      </c>
      <c r="L14" s="28">
        <v>25.4</v>
      </c>
      <c r="M14" s="32" t="s">
        <v>200</v>
      </c>
      <c r="N14" s="24"/>
      <c r="O14" s="24" t="s">
        <v>8</v>
      </c>
      <c r="P14" s="24" t="s">
        <v>237</v>
      </c>
      <c r="Q14" s="24" t="s">
        <v>267</v>
      </c>
      <c r="R14" s="27"/>
      <c r="S14" s="27"/>
      <c r="T14" s="27"/>
      <c r="U14" s="27"/>
    </row>
    <row r="15" spans="1:21" x14ac:dyDescent="0.25">
      <c r="A15" s="27" t="s">
        <v>6</v>
      </c>
      <c r="B15" s="31">
        <v>19</v>
      </c>
      <c r="C15" s="28">
        <v>42.1</v>
      </c>
      <c r="D15" s="33" t="s">
        <v>122</v>
      </c>
      <c r="E15" s="31">
        <v>10</v>
      </c>
      <c r="F15" s="28">
        <v>20</v>
      </c>
      <c r="G15" s="33" t="s">
        <v>148</v>
      </c>
      <c r="H15" s="31">
        <v>19</v>
      </c>
      <c r="I15" s="28">
        <v>36.799999999999997</v>
      </c>
      <c r="J15" s="33" t="s">
        <v>175</v>
      </c>
      <c r="K15" s="31">
        <v>26</v>
      </c>
      <c r="L15" s="28">
        <v>26.9</v>
      </c>
      <c r="M15" s="33" t="s">
        <v>201</v>
      </c>
      <c r="N15" s="24"/>
      <c r="O15" s="24" t="s">
        <v>9</v>
      </c>
      <c r="P15" s="24" t="s">
        <v>246</v>
      </c>
      <c r="Q15" s="24" t="s">
        <v>264</v>
      </c>
      <c r="R15" s="27"/>
      <c r="S15" s="27"/>
      <c r="T15" s="27"/>
      <c r="U15" s="27"/>
    </row>
    <row r="16" spans="1:21" x14ac:dyDescent="0.25">
      <c r="A16" s="27" t="s">
        <v>18</v>
      </c>
      <c r="B16" s="31">
        <v>25</v>
      </c>
      <c r="C16" s="28">
        <v>40</v>
      </c>
      <c r="D16" s="32" t="s">
        <v>281</v>
      </c>
      <c r="E16" s="31">
        <v>31</v>
      </c>
      <c r="F16" s="28">
        <v>29</v>
      </c>
      <c r="G16" s="32" t="s">
        <v>284</v>
      </c>
      <c r="H16" s="31">
        <v>28</v>
      </c>
      <c r="I16" s="28">
        <v>25</v>
      </c>
      <c r="J16" s="32" t="s">
        <v>282</v>
      </c>
      <c r="K16" s="31">
        <v>29</v>
      </c>
      <c r="L16" s="28">
        <v>27.6</v>
      </c>
      <c r="M16" s="32" t="s">
        <v>283</v>
      </c>
      <c r="N16" s="24"/>
      <c r="O16" s="24" t="s">
        <v>29</v>
      </c>
      <c r="P16" s="24" t="s">
        <v>222</v>
      </c>
      <c r="Q16" s="24" t="s">
        <v>265</v>
      </c>
      <c r="R16" s="27"/>
      <c r="S16" s="27"/>
      <c r="T16" s="27"/>
      <c r="U16" s="27"/>
    </row>
    <row r="17" spans="1:21" x14ac:dyDescent="0.25">
      <c r="A17" s="27" t="s">
        <v>13</v>
      </c>
      <c r="B17" s="31">
        <v>279</v>
      </c>
      <c r="C17" s="28">
        <v>32.6</v>
      </c>
      <c r="D17" s="32" t="s">
        <v>128</v>
      </c>
      <c r="E17" s="31">
        <v>277</v>
      </c>
      <c r="F17" s="28">
        <v>32.1</v>
      </c>
      <c r="G17" s="32" t="s">
        <v>128</v>
      </c>
      <c r="H17" s="31">
        <v>290</v>
      </c>
      <c r="I17" s="28">
        <v>31.4</v>
      </c>
      <c r="J17" s="32" t="s">
        <v>181</v>
      </c>
      <c r="K17" s="31">
        <v>261</v>
      </c>
      <c r="L17" s="28">
        <v>28</v>
      </c>
      <c r="M17" s="32" t="s">
        <v>206</v>
      </c>
      <c r="N17" s="24"/>
      <c r="O17" s="24" t="s">
        <v>10</v>
      </c>
      <c r="P17" s="24" t="s">
        <v>248</v>
      </c>
      <c r="Q17" s="24" t="s">
        <v>262</v>
      </c>
      <c r="R17" s="27"/>
      <c r="S17" s="27"/>
      <c r="T17" s="27"/>
      <c r="U17" s="27"/>
    </row>
    <row r="18" spans="1:21" x14ac:dyDescent="0.25">
      <c r="A18" s="27" t="s">
        <v>9</v>
      </c>
      <c r="B18" s="31">
        <v>680</v>
      </c>
      <c r="C18" s="28">
        <v>35.6</v>
      </c>
      <c r="D18" s="32" t="s">
        <v>124</v>
      </c>
      <c r="E18" s="31">
        <v>836</v>
      </c>
      <c r="F18" s="28">
        <v>39.700000000000003</v>
      </c>
      <c r="G18" s="32" t="s">
        <v>150</v>
      </c>
      <c r="H18" s="31">
        <v>903</v>
      </c>
      <c r="I18" s="28">
        <v>33.6</v>
      </c>
      <c r="J18" s="32" t="s">
        <v>177</v>
      </c>
      <c r="K18" s="31">
        <v>1249</v>
      </c>
      <c r="L18" s="28">
        <v>31.1</v>
      </c>
      <c r="M18" s="32" t="s">
        <v>203</v>
      </c>
      <c r="N18" s="24"/>
      <c r="O18" s="24" t="s">
        <v>12</v>
      </c>
      <c r="P18" s="24" t="s">
        <v>249</v>
      </c>
      <c r="Q18" s="24"/>
      <c r="R18" s="27"/>
      <c r="S18" s="27"/>
      <c r="T18" s="27"/>
      <c r="U18" s="27"/>
    </row>
    <row r="19" spans="1:21" ht="30" x14ac:dyDescent="0.25">
      <c r="A19" s="29" t="s">
        <v>278</v>
      </c>
      <c r="B19" s="30">
        <v>8989</v>
      </c>
      <c r="C19" s="30">
        <v>29.6</v>
      </c>
      <c r="D19" s="34" t="s">
        <v>285</v>
      </c>
      <c r="E19" s="30">
        <v>9815</v>
      </c>
      <c r="F19" s="30">
        <v>31.2</v>
      </c>
      <c r="G19" s="34" t="s">
        <v>286</v>
      </c>
      <c r="H19" s="30">
        <v>9737</v>
      </c>
      <c r="I19" s="30">
        <v>29.2</v>
      </c>
      <c r="J19" s="34" t="s">
        <v>287</v>
      </c>
      <c r="K19" s="30">
        <v>10665</v>
      </c>
      <c r="L19" s="30">
        <v>31.3</v>
      </c>
      <c r="M19" s="34" t="s">
        <v>291</v>
      </c>
      <c r="N19" s="24"/>
      <c r="O19" s="24" t="s">
        <v>13</v>
      </c>
      <c r="P19" s="24" t="s">
        <v>217</v>
      </c>
      <c r="Q19" s="24" t="s">
        <v>217</v>
      </c>
      <c r="R19" s="27"/>
      <c r="S19" s="27"/>
      <c r="T19" s="27"/>
      <c r="U19" s="27"/>
    </row>
    <row r="20" spans="1:21" x14ac:dyDescent="0.25">
      <c r="A20" s="27" t="s">
        <v>23</v>
      </c>
      <c r="B20" s="27">
        <v>129</v>
      </c>
      <c r="C20" s="27">
        <v>34.9</v>
      </c>
      <c r="D20" s="32" t="s">
        <v>138</v>
      </c>
      <c r="E20" s="27">
        <v>146</v>
      </c>
      <c r="F20" s="27">
        <v>32.200000000000003</v>
      </c>
      <c r="G20" s="32" t="s">
        <v>164</v>
      </c>
      <c r="H20" s="27">
        <v>119</v>
      </c>
      <c r="I20" s="27">
        <v>36.1</v>
      </c>
      <c r="J20" s="32" t="s">
        <v>192</v>
      </c>
      <c r="K20" s="27">
        <v>133</v>
      </c>
      <c r="L20" s="27">
        <v>32.299999999999997</v>
      </c>
      <c r="M20" s="32" t="s">
        <v>214</v>
      </c>
      <c r="N20" s="24"/>
      <c r="O20" s="24" t="s">
        <v>14</v>
      </c>
      <c r="P20" s="24" t="s">
        <v>250</v>
      </c>
      <c r="Q20" s="24" t="s">
        <v>250</v>
      </c>
      <c r="R20" s="27"/>
      <c r="S20" s="27"/>
      <c r="T20" s="27"/>
      <c r="U20" s="27"/>
    </row>
    <row r="21" spans="1:21" x14ac:dyDescent="0.25">
      <c r="A21" s="27" t="s">
        <v>21</v>
      </c>
      <c r="B21" s="31">
        <v>347</v>
      </c>
      <c r="C21" s="28">
        <v>42.9</v>
      </c>
      <c r="D21" s="32" t="s">
        <v>89</v>
      </c>
      <c r="E21" s="31">
        <v>545</v>
      </c>
      <c r="F21" s="28">
        <v>37.200000000000003</v>
      </c>
      <c r="G21" s="32" t="s">
        <v>161</v>
      </c>
      <c r="H21" s="31">
        <v>607</v>
      </c>
      <c r="I21" s="28">
        <v>32.6</v>
      </c>
      <c r="J21" s="32" t="s">
        <v>189</v>
      </c>
      <c r="K21" s="31">
        <v>872</v>
      </c>
      <c r="L21" s="28">
        <v>33.299999999999997</v>
      </c>
      <c r="M21" s="32" t="s">
        <v>212</v>
      </c>
      <c r="N21" s="24"/>
      <c r="O21" s="24" t="s">
        <v>15</v>
      </c>
      <c r="P21" s="24" t="s">
        <v>253</v>
      </c>
      <c r="Q21" s="24"/>
      <c r="R21" s="27"/>
      <c r="S21" s="27"/>
      <c r="T21" s="27"/>
      <c r="U21" s="27"/>
    </row>
    <row r="22" spans="1:21" x14ac:dyDescent="0.25">
      <c r="A22" s="27" t="s">
        <v>0</v>
      </c>
      <c r="B22" s="31">
        <v>425</v>
      </c>
      <c r="C22" s="28">
        <v>29.2</v>
      </c>
      <c r="D22" s="32" t="s">
        <v>115</v>
      </c>
      <c r="E22" s="31">
        <v>503</v>
      </c>
      <c r="F22" s="28">
        <v>31.4</v>
      </c>
      <c r="G22" s="32" t="s">
        <v>141</v>
      </c>
      <c r="H22" s="31">
        <v>421</v>
      </c>
      <c r="I22" s="28">
        <v>37.1</v>
      </c>
      <c r="J22" s="32" t="s">
        <v>168</v>
      </c>
      <c r="K22" s="31">
        <v>501</v>
      </c>
      <c r="L22" s="28">
        <v>33.700000000000003</v>
      </c>
      <c r="M22" s="32" t="s">
        <v>194</v>
      </c>
      <c r="N22" s="24"/>
      <c r="O22" s="24" t="s">
        <v>16</v>
      </c>
      <c r="P22" s="24" t="s">
        <v>251</v>
      </c>
      <c r="Q22" s="24" t="s">
        <v>251</v>
      </c>
      <c r="R22" s="27"/>
      <c r="S22" s="27"/>
      <c r="T22" s="27"/>
      <c r="U22" s="27"/>
    </row>
    <row r="23" spans="1:21" x14ac:dyDescent="0.25">
      <c r="A23" s="27" t="s">
        <v>11</v>
      </c>
      <c r="B23" s="31">
        <v>152</v>
      </c>
      <c r="C23" s="28">
        <v>37.5</v>
      </c>
      <c r="D23" s="33" t="s">
        <v>118</v>
      </c>
      <c r="E23" s="31">
        <v>167</v>
      </c>
      <c r="F23" s="28">
        <v>34.700000000000003</v>
      </c>
      <c r="G23" s="33" t="s">
        <v>144</v>
      </c>
      <c r="H23" s="31">
        <v>149</v>
      </c>
      <c r="I23" s="28">
        <v>32.9</v>
      </c>
      <c r="J23" s="33" t="s">
        <v>171</v>
      </c>
      <c r="K23" s="31">
        <v>203</v>
      </c>
      <c r="L23" s="28">
        <v>35.5</v>
      </c>
      <c r="M23" s="33" t="s">
        <v>197</v>
      </c>
      <c r="N23" s="24"/>
      <c r="O23" s="24" t="s">
        <v>17</v>
      </c>
      <c r="P23" s="24" t="s">
        <v>252</v>
      </c>
      <c r="Q23" s="24" t="s">
        <v>252</v>
      </c>
      <c r="R23" s="27"/>
      <c r="S23" s="27"/>
      <c r="T23" s="27"/>
      <c r="U23" s="27"/>
    </row>
    <row r="24" spans="1:21" x14ac:dyDescent="0.25">
      <c r="A24" s="27" t="s">
        <v>15</v>
      </c>
      <c r="B24" s="31">
        <v>55</v>
      </c>
      <c r="C24" s="28">
        <v>29.1</v>
      </c>
      <c r="D24" s="32" t="s">
        <v>130</v>
      </c>
      <c r="E24" s="31">
        <v>54</v>
      </c>
      <c r="F24" s="28">
        <v>61.1</v>
      </c>
      <c r="G24" s="32" t="s">
        <v>155</v>
      </c>
      <c r="H24" s="31">
        <v>13</v>
      </c>
      <c r="I24" s="28">
        <v>46.2</v>
      </c>
      <c r="J24" s="32" t="s">
        <v>183</v>
      </c>
      <c r="K24" s="31">
        <v>58</v>
      </c>
      <c r="L24" s="28">
        <v>36.200000000000003</v>
      </c>
      <c r="M24" s="32" t="s">
        <v>208</v>
      </c>
      <c r="N24" s="24"/>
      <c r="O24" s="24" t="s">
        <v>18</v>
      </c>
      <c r="P24" s="24" t="s">
        <v>254</v>
      </c>
      <c r="Q24" s="24"/>
      <c r="R24" s="27"/>
      <c r="S24" s="27"/>
      <c r="T24" s="27"/>
      <c r="U24" s="27"/>
    </row>
    <row r="25" spans="1:21" x14ac:dyDescent="0.25">
      <c r="A25" s="27" t="s">
        <v>4</v>
      </c>
      <c r="B25" s="31">
        <v>581</v>
      </c>
      <c r="C25" s="28">
        <v>41.7</v>
      </c>
      <c r="D25" s="32" t="s">
        <v>120</v>
      </c>
      <c r="E25" s="31">
        <v>603</v>
      </c>
      <c r="F25" s="28">
        <v>40</v>
      </c>
      <c r="G25" s="32" t="s">
        <v>146</v>
      </c>
      <c r="H25" s="31">
        <v>525</v>
      </c>
      <c r="I25" s="28">
        <v>38.700000000000003</v>
      </c>
      <c r="J25" s="32" t="s">
        <v>173</v>
      </c>
      <c r="K25" s="31">
        <v>544</v>
      </c>
      <c r="L25" s="28">
        <v>38.799999999999997</v>
      </c>
      <c r="M25" s="32" t="s">
        <v>199</v>
      </c>
      <c r="N25" s="24"/>
      <c r="O25" s="24" t="s">
        <v>19</v>
      </c>
      <c r="P25" s="24" t="s">
        <v>255</v>
      </c>
      <c r="Q25" s="24" t="s">
        <v>255</v>
      </c>
      <c r="R25" s="27"/>
      <c r="S25" s="27"/>
      <c r="T25" s="27"/>
      <c r="U25" s="27"/>
    </row>
    <row r="26" spans="1:21" x14ac:dyDescent="0.25">
      <c r="A26" s="27" t="s">
        <v>25</v>
      </c>
      <c r="B26" s="31">
        <v>878</v>
      </c>
      <c r="C26" s="28">
        <v>38.299999999999997</v>
      </c>
      <c r="D26" s="32" t="s">
        <v>139</v>
      </c>
      <c r="E26" s="31">
        <v>899</v>
      </c>
      <c r="F26" s="28">
        <v>42.6</v>
      </c>
      <c r="G26" s="32" t="s">
        <v>165</v>
      </c>
      <c r="H26" s="31">
        <v>970</v>
      </c>
      <c r="I26" s="28">
        <v>38.9</v>
      </c>
      <c r="J26" s="32" t="s">
        <v>193</v>
      </c>
      <c r="K26" s="31">
        <v>936</v>
      </c>
      <c r="L26" s="28">
        <v>40</v>
      </c>
      <c r="M26" s="32" t="s">
        <v>215</v>
      </c>
      <c r="N26" s="24"/>
      <c r="O26" s="24" t="s">
        <v>20</v>
      </c>
      <c r="P26" s="24" t="s">
        <v>241</v>
      </c>
      <c r="Q26" s="24" t="s">
        <v>268</v>
      </c>
      <c r="R26" s="27"/>
      <c r="S26" s="27"/>
      <c r="T26" s="27"/>
      <c r="U26" s="27"/>
    </row>
    <row r="27" spans="1:21" x14ac:dyDescent="0.25">
      <c r="A27" s="27" t="s">
        <v>2</v>
      </c>
      <c r="B27" s="31">
        <v>78</v>
      </c>
      <c r="C27" s="28">
        <v>38.5</v>
      </c>
      <c r="D27" s="33" t="s">
        <v>117</v>
      </c>
      <c r="E27" s="31">
        <v>102</v>
      </c>
      <c r="F27" s="28">
        <v>47.1</v>
      </c>
      <c r="G27" s="33" t="s">
        <v>143</v>
      </c>
      <c r="H27" s="31">
        <v>105</v>
      </c>
      <c r="I27" s="28">
        <v>40</v>
      </c>
      <c r="J27" s="33" t="s">
        <v>170</v>
      </c>
      <c r="K27" s="31">
        <v>100</v>
      </c>
      <c r="L27" s="28">
        <v>42</v>
      </c>
      <c r="M27" s="33" t="s">
        <v>196</v>
      </c>
      <c r="N27" s="24"/>
      <c r="O27" s="24" t="s">
        <v>28</v>
      </c>
      <c r="P27" s="24" t="s">
        <v>256</v>
      </c>
      <c r="Q27" s="24" t="s">
        <v>256</v>
      </c>
      <c r="R27" s="27"/>
      <c r="S27" s="27"/>
      <c r="T27" s="27"/>
      <c r="U27" s="27"/>
    </row>
    <row r="28" spans="1:21" x14ac:dyDescent="0.25">
      <c r="A28" s="27" t="s">
        <v>16</v>
      </c>
      <c r="B28" s="31">
        <v>59</v>
      </c>
      <c r="C28" s="28">
        <v>50.8</v>
      </c>
      <c r="D28" s="32" t="s">
        <v>131</v>
      </c>
      <c r="E28" s="31">
        <v>44</v>
      </c>
      <c r="F28" s="28">
        <v>54.5</v>
      </c>
      <c r="G28" s="32" t="s">
        <v>156</v>
      </c>
      <c r="H28" s="31">
        <v>65</v>
      </c>
      <c r="I28" s="28">
        <v>29.2</v>
      </c>
      <c r="J28" s="32" t="s">
        <v>184</v>
      </c>
      <c r="K28" s="31">
        <v>63</v>
      </c>
      <c r="L28" s="28">
        <v>44.4</v>
      </c>
      <c r="M28" s="32" t="s">
        <v>209</v>
      </c>
      <c r="N28" s="24"/>
      <c r="O28" s="24" t="s">
        <v>21</v>
      </c>
      <c r="P28" s="24" t="s">
        <v>221</v>
      </c>
      <c r="Q28" s="24" t="s">
        <v>263</v>
      </c>
      <c r="R28" s="27"/>
      <c r="S28" s="27"/>
      <c r="T28" s="27"/>
      <c r="U28" s="27"/>
    </row>
    <row r="29" spans="1:21" x14ac:dyDescent="0.25">
      <c r="A29" s="27" t="s">
        <v>10</v>
      </c>
      <c r="B29" s="31">
        <v>452</v>
      </c>
      <c r="C29" s="28">
        <v>56.2</v>
      </c>
      <c r="D29" s="32" t="s">
        <v>126</v>
      </c>
      <c r="E29" s="31">
        <v>602</v>
      </c>
      <c r="F29" s="28">
        <v>51.7</v>
      </c>
      <c r="G29" s="32" t="s">
        <v>152</v>
      </c>
      <c r="H29" s="31">
        <v>659</v>
      </c>
      <c r="I29" s="28">
        <v>49.8</v>
      </c>
      <c r="J29" s="32" t="s">
        <v>179</v>
      </c>
      <c r="K29" s="31">
        <v>730</v>
      </c>
      <c r="L29" s="28">
        <v>45.5</v>
      </c>
      <c r="M29" s="32" t="s">
        <v>204</v>
      </c>
      <c r="N29" s="24"/>
      <c r="O29" s="24" t="s">
        <v>22</v>
      </c>
      <c r="P29" s="24" t="s">
        <v>257</v>
      </c>
      <c r="Q29" s="24"/>
      <c r="R29" s="27"/>
      <c r="S29" s="27"/>
      <c r="T29" s="27"/>
      <c r="U29" s="27"/>
    </row>
    <row r="30" spans="1:21" x14ac:dyDescent="0.25">
      <c r="A30" s="27" t="s">
        <v>28</v>
      </c>
      <c r="B30" s="31">
        <v>122</v>
      </c>
      <c r="C30" s="28">
        <v>45.9</v>
      </c>
      <c r="D30" s="32" t="s">
        <v>135</v>
      </c>
      <c r="E30" s="31">
        <v>184</v>
      </c>
      <c r="F30" s="28">
        <v>45.1</v>
      </c>
      <c r="G30" s="32" t="s">
        <v>160</v>
      </c>
      <c r="H30" s="31">
        <v>148</v>
      </c>
      <c r="I30" s="28">
        <v>43.9</v>
      </c>
      <c r="J30" s="32" t="s">
        <v>188</v>
      </c>
      <c r="K30" s="31">
        <v>388</v>
      </c>
      <c r="L30" s="28">
        <v>46.4</v>
      </c>
      <c r="M30" s="32" t="s">
        <v>42</v>
      </c>
      <c r="N30" s="24"/>
      <c r="O30" s="24" t="s">
        <v>260</v>
      </c>
      <c r="P30" s="24" t="s">
        <v>261</v>
      </c>
      <c r="Q30" s="24" t="s">
        <v>261</v>
      </c>
      <c r="R30" s="27"/>
      <c r="S30" s="27"/>
      <c r="T30" s="27"/>
      <c r="U30" s="27"/>
    </row>
    <row r="31" spans="1:21" x14ac:dyDescent="0.25">
      <c r="A31" s="27" t="s">
        <v>14</v>
      </c>
      <c r="B31" s="31">
        <v>301</v>
      </c>
      <c r="C31" s="28">
        <v>50.8</v>
      </c>
      <c r="D31" s="33" t="s">
        <v>129</v>
      </c>
      <c r="E31" s="31">
        <v>584</v>
      </c>
      <c r="F31" s="28">
        <v>46.2</v>
      </c>
      <c r="G31" s="33" t="s">
        <v>154</v>
      </c>
      <c r="H31" s="31">
        <v>516</v>
      </c>
      <c r="I31" s="28">
        <v>55.2</v>
      </c>
      <c r="J31" s="33" t="s">
        <v>182</v>
      </c>
      <c r="K31" s="31">
        <v>1249</v>
      </c>
      <c r="L31" s="28">
        <v>47.8</v>
      </c>
      <c r="M31" s="33" t="s">
        <v>207</v>
      </c>
      <c r="N31" s="24"/>
      <c r="O31" s="24" t="s">
        <v>23</v>
      </c>
      <c r="P31" s="24" t="s">
        <v>259</v>
      </c>
      <c r="Q31" s="24" t="s">
        <v>259</v>
      </c>
      <c r="R31" s="27"/>
      <c r="S31" s="27"/>
      <c r="T31" s="27"/>
      <c r="U31" s="27"/>
    </row>
    <row r="32" spans="1:21" x14ac:dyDescent="0.25">
      <c r="A32" s="27" t="s">
        <v>24</v>
      </c>
      <c r="B32" s="31">
        <v>179</v>
      </c>
      <c r="C32" s="28">
        <v>50.3</v>
      </c>
      <c r="D32" s="32" t="s">
        <v>137</v>
      </c>
      <c r="E32" s="31">
        <v>209</v>
      </c>
      <c r="F32" s="28">
        <v>57.4</v>
      </c>
      <c r="G32" s="32" t="s">
        <v>163</v>
      </c>
      <c r="H32" s="31">
        <v>261</v>
      </c>
      <c r="I32" s="28">
        <v>41</v>
      </c>
      <c r="J32" s="32" t="s">
        <v>191</v>
      </c>
      <c r="K32" s="31">
        <v>234</v>
      </c>
      <c r="L32" s="28">
        <v>49.1</v>
      </c>
      <c r="M32" s="32" t="s">
        <v>213</v>
      </c>
      <c r="N32" s="24"/>
      <c r="O32" s="24" t="s">
        <v>25</v>
      </c>
      <c r="P32" s="24" t="s">
        <v>235</v>
      </c>
      <c r="Q32" s="24" t="s">
        <v>235</v>
      </c>
      <c r="R32" s="27"/>
      <c r="S32" s="27"/>
      <c r="T32" s="27"/>
      <c r="U32" s="27"/>
    </row>
    <row r="33" spans="1:21" x14ac:dyDescent="0.25">
      <c r="A33" s="27" t="s">
        <v>7</v>
      </c>
      <c r="B33" s="31" t="s">
        <v>288</v>
      </c>
      <c r="C33" s="28" t="s">
        <v>288</v>
      </c>
      <c r="D33" s="32" t="s">
        <v>289</v>
      </c>
      <c r="E33" s="31" t="s">
        <v>288</v>
      </c>
      <c r="F33" s="28" t="s">
        <v>288</v>
      </c>
      <c r="G33" s="32" t="s">
        <v>289</v>
      </c>
      <c r="H33" s="31" t="s">
        <v>288</v>
      </c>
      <c r="I33" s="28" t="s">
        <v>288</v>
      </c>
      <c r="J33" s="32" t="s">
        <v>289</v>
      </c>
      <c r="K33" s="31" t="s">
        <v>288</v>
      </c>
      <c r="L33" s="28" t="s">
        <v>288</v>
      </c>
      <c r="M33" s="32" t="s">
        <v>289</v>
      </c>
      <c r="N33" s="24"/>
      <c r="O33" s="24" t="s">
        <v>258</v>
      </c>
      <c r="P33" s="24" t="s">
        <v>240</v>
      </c>
      <c r="Q33" s="24"/>
      <c r="R33" s="27"/>
      <c r="S33" s="27"/>
      <c r="T33" s="27"/>
      <c r="U33" s="27"/>
    </row>
    <row r="34" spans="1:21" x14ac:dyDescent="0.25">
      <c r="A34" s="27" t="s">
        <v>22</v>
      </c>
      <c r="B34" s="31">
        <v>51</v>
      </c>
      <c r="C34" s="28">
        <v>56.9</v>
      </c>
      <c r="D34" s="32" t="s">
        <v>136</v>
      </c>
      <c r="E34" s="31">
        <v>80</v>
      </c>
      <c r="F34" s="28">
        <v>58.8</v>
      </c>
      <c r="G34" s="32" t="s">
        <v>162</v>
      </c>
      <c r="H34" s="31">
        <v>34</v>
      </c>
      <c r="I34" s="28">
        <v>76.5</v>
      </c>
      <c r="J34" s="32" t="s">
        <v>190</v>
      </c>
      <c r="K34" s="31" t="s">
        <v>288</v>
      </c>
      <c r="L34" s="28" t="s">
        <v>288</v>
      </c>
      <c r="M34" s="32" t="s">
        <v>289</v>
      </c>
      <c r="N34" s="24"/>
      <c r="O34" s="24" t="s">
        <v>27</v>
      </c>
      <c r="P34" s="24" t="s">
        <v>225</v>
      </c>
      <c r="Q34" s="24"/>
      <c r="R34" s="27"/>
      <c r="S34" s="27"/>
      <c r="T34" s="27"/>
      <c r="U34" s="27"/>
    </row>
    <row r="35" spans="1:21" x14ac:dyDescent="0.25">
      <c r="A35" s="27" t="s">
        <v>27</v>
      </c>
      <c r="B35" s="31">
        <v>135</v>
      </c>
      <c r="C35" s="28">
        <v>29.6</v>
      </c>
      <c r="D35" s="33" t="s">
        <v>140</v>
      </c>
      <c r="E35" s="31">
        <v>136</v>
      </c>
      <c r="F35" s="28">
        <v>30.9</v>
      </c>
      <c r="G35" s="33" t="s">
        <v>167</v>
      </c>
      <c r="H35" s="31" t="s">
        <v>288</v>
      </c>
      <c r="I35" s="28" t="s">
        <v>288</v>
      </c>
      <c r="J35" s="33" t="s">
        <v>289</v>
      </c>
      <c r="K35" s="31" t="s">
        <v>288</v>
      </c>
      <c r="L35" s="28" t="s">
        <v>288</v>
      </c>
      <c r="M35" s="33" t="s">
        <v>289</v>
      </c>
      <c r="N35" s="24"/>
      <c r="O35" s="24"/>
      <c r="P35" s="24"/>
      <c r="Q35" s="27"/>
      <c r="R35" s="27"/>
      <c r="S35" s="27"/>
      <c r="T35" s="27"/>
      <c r="U35" s="27"/>
    </row>
    <row r="36" spans="1:21" x14ac:dyDescent="0.25">
      <c r="A36" s="24"/>
      <c r="B36" s="24">
        <f>SUM(B5:B35)</f>
        <v>17978</v>
      </c>
      <c r="C36" s="24"/>
      <c r="D36" s="24"/>
      <c r="E36" s="24">
        <f>SUM(E5:E35)</f>
        <v>19630</v>
      </c>
      <c r="F36" s="24"/>
      <c r="G36" s="24"/>
      <c r="H36" s="24">
        <f>SUM(H5:H35)</f>
        <v>19474</v>
      </c>
      <c r="I36" s="24"/>
      <c r="J36" s="24"/>
      <c r="K36" s="24">
        <f>SUM(K5:K35)</f>
        <v>21330</v>
      </c>
      <c r="L36" s="24"/>
      <c r="M36" s="24"/>
      <c r="N36" s="24"/>
      <c r="O36" s="24"/>
      <c r="P36" s="24"/>
      <c r="Q36" s="27"/>
      <c r="R36" s="27"/>
      <c r="S36" s="27"/>
      <c r="T36" s="27"/>
      <c r="U36" s="27"/>
    </row>
    <row r="37" spans="1:21" x14ac:dyDescent="0.25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</row>
    <row r="38" spans="1:21" x14ac:dyDescent="0.25">
      <c r="A38" s="36" t="s">
        <v>293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</row>
    <row r="39" spans="1:21" x14ac:dyDescent="0.25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</row>
    <row r="40" spans="1:21" x14ac:dyDescent="0.25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</row>
    <row r="41" spans="1:21" x14ac:dyDescent="0.2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</row>
    <row r="42" spans="1:21" x14ac:dyDescent="0.25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</row>
    <row r="43" spans="1:21" x14ac:dyDescent="0.25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</row>
    <row r="44" spans="1:21" x14ac:dyDescent="0.25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</row>
    <row r="45" spans="1:21" x14ac:dyDescent="0.25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</row>
    <row r="46" spans="1:21" x14ac:dyDescent="0.25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</row>
    <row r="47" spans="1:21" x14ac:dyDescent="0.25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</row>
    <row r="48" spans="1:21" x14ac:dyDescent="0.25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</row>
    <row r="49" spans="1:13" x14ac:dyDescent="0.25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</row>
    <row r="50" spans="1:13" x14ac:dyDescent="0.2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</row>
    <row r="51" spans="1:13" x14ac:dyDescent="0.25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</row>
    <row r="52" spans="1:13" x14ac:dyDescent="0.25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</row>
    <row r="53" spans="1:13" x14ac:dyDescent="0.25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</row>
    <row r="54" spans="1:13" x14ac:dyDescent="0.25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</row>
    <row r="55" spans="1:13" x14ac:dyDescent="0.25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</row>
    <row r="56" spans="1:13" x14ac:dyDescent="0.25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</row>
    <row r="57" spans="1:13" x14ac:dyDescent="0.25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</row>
    <row r="58" spans="1:13" x14ac:dyDescent="0.25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</row>
    <row r="59" spans="1:13" x14ac:dyDescent="0.25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</row>
    <row r="60" spans="1:13" x14ac:dyDescent="0.25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</row>
    <row r="61" spans="1:13" x14ac:dyDescent="0.25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</row>
    <row r="62" spans="1:13" x14ac:dyDescent="0.25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</row>
    <row r="63" spans="1:13" x14ac:dyDescent="0.25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</row>
    <row r="64" spans="1:13" x14ac:dyDescent="0.25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</row>
    <row r="65" spans="1:13" x14ac:dyDescent="0.25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</row>
    <row r="66" spans="1:13" x14ac:dyDescent="0.25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</row>
    <row r="67" spans="1:13" x14ac:dyDescent="0.25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</row>
    <row r="68" spans="1:13" x14ac:dyDescent="0.25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</row>
    <row r="69" spans="1:13" x14ac:dyDescent="0.25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</row>
    <row r="70" spans="1:13" x14ac:dyDescent="0.25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</row>
    <row r="71" spans="1:13" x14ac:dyDescent="0.25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</row>
    <row r="72" spans="1:13" x14ac:dyDescent="0.25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</row>
    <row r="73" spans="1:13" x14ac:dyDescent="0.25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</row>
    <row r="74" spans="1:13" x14ac:dyDescent="0.2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</row>
    <row r="75" spans="1:13" x14ac:dyDescent="0.25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</row>
    <row r="76" spans="1:13" x14ac:dyDescent="0.25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</row>
    <row r="77" spans="1:13" x14ac:dyDescent="0.25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</row>
    <row r="78" spans="1:13" x14ac:dyDescent="0.25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</row>
    <row r="79" spans="1:13" x14ac:dyDescent="0.25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</row>
    <row r="80" spans="1:13" x14ac:dyDescent="0.25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</row>
    <row r="81" spans="1:13" x14ac:dyDescent="0.25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</row>
    <row r="82" spans="1:13" x14ac:dyDescent="0.25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</row>
    <row r="83" spans="1:13" x14ac:dyDescent="0.25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</row>
    <row r="84" spans="1:13" x14ac:dyDescent="0.25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</row>
    <row r="85" spans="1:13" x14ac:dyDescent="0.25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</row>
    <row r="86" spans="1:13" x14ac:dyDescent="0.25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</row>
    <row r="87" spans="1:13" x14ac:dyDescent="0.25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</row>
    <row r="88" spans="1:13" x14ac:dyDescent="0.25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</row>
    <row r="89" spans="1:13" x14ac:dyDescent="0.25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</row>
    <row r="90" spans="1:13" x14ac:dyDescent="0.25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</row>
    <row r="91" spans="1:13" x14ac:dyDescent="0.25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</row>
    <row r="92" spans="1:13" x14ac:dyDescent="0.25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</row>
    <row r="93" spans="1:13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</row>
    <row r="94" spans="1:13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</row>
    <row r="95" spans="1:13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</row>
    <row r="96" spans="1:13" x14ac:dyDescent="0.25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</row>
    <row r="97" spans="1:13" x14ac:dyDescent="0.25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</row>
    <row r="98" spans="1:13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</row>
    <row r="99" spans="1:13" x14ac:dyDescent="0.25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</row>
    <row r="100" spans="1:13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</row>
    <row r="101" spans="1:13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</row>
    <row r="102" spans="1:13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</row>
    <row r="103" spans="1:13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</row>
    <row r="104" spans="1:13" x14ac:dyDescent="0.25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</row>
    <row r="105" spans="1:13" x14ac:dyDescent="0.25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</row>
    <row r="106" spans="1:13" x14ac:dyDescent="0.25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</row>
    <row r="107" spans="1:13" x14ac:dyDescent="0.25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</row>
    <row r="108" spans="1:13" x14ac:dyDescent="0.25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</row>
    <row r="109" spans="1:13" x14ac:dyDescent="0.25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</row>
    <row r="110" spans="1:13" x14ac:dyDescent="0.25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</row>
    <row r="111" spans="1:13" x14ac:dyDescent="0.25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</row>
    <row r="112" spans="1:13" x14ac:dyDescent="0.25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</row>
    <row r="113" spans="1:13" x14ac:dyDescent="0.25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</row>
    <row r="114" spans="1:13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</row>
    <row r="115" spans="1:13" x14ac:dyDescent="0.25">
      <c r="A115" s="24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</row>
    <row r="116" spans="1:13" x14ac:dyDescent="0.25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</row>
    <row r="117" spans="1:13" x14ac:dyDescent="0.25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</row>
    <row r="118" spans="1:13" x14ac:dyDescent="0.25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</row>
    <row r="119" spans="1:13" x14ac:dyDescent="0.25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</row>
    <row r="120" spans="1:13" x14ac:dyDescent="0.25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</row>
    <row r="121" spans="1:13" x14ac:dyDescent="0.25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</row>
    <row r="122" spans="1:13" x14ac:dyDescent="0.25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</row>
    <row r="123" spans="1:13" x14ac:dyDescent="0.25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</row>
    <row r="124" spans="1:13" x14ac:dyDescent="0.25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</row>
    <row r="125" spans="1:13" x14ac:dyDescent="0.25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</row>
    <row r="126" spans="1:13" x14ac:dyDescent="0.25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</row>
    <row r="127" spans="1:13" x14ac:dyDescent="0.25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</row>
    <row r="128" spans="1:13" x14ac:dyDescent="0.25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  <c r="M128" s="24"/>
    </row>
    <row r="129" spans="1:13" x14ac:dyDescent="0.25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</row>
    <row r="130" spans="1:13" x14ac:dyDescent="0.25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</row>
    <row r="131" spans="1:13" x14ac:dyDescent="0.25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</row>
    <row r="132" spans="1:13" x14ac:dyDescent="0.25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</row>
    <row r="133" spans="1:13" x14ac:dyDescent="0.25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</row>
    <row r="134" spans="1:13" x14ac:dyDescent="0.25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</row>
    <row r="135" spans="1:13" x14ac:dyDescent="0.25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</row>
    <row r="136" spans="1:13" x14ac:dyDescent="0.25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</row>
    <row r="137" spans="1:13" x14ac:dyDescent="0.25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</row>
    <row r="138" spans="1:13" x14ac:dyDescent="0.25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</row>
    <row r="139" spans="1:13" x14ac:dyDescent="0.25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</row>
    <row r="140" spans="1:13" x14ac:dyDescent="0.25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</row>
    <row r="141" spans="1:13" x14ac:dyDescent="0.25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</row>
    <row r="142" spans="1:13" x14ac:dyDescent="0.25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</row>
    <row r="143" spans="1:13" x14ac:dyDescent="0.25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</row>
    <row r="144" spans="1:13" x14ac:dyDescent="0.25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</row>
    <row r="145" spans="1:13" x14ac:dyDescent="0.25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</row>
    <row r="146" spans="1:13" x14ac:dyDescent="0.25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</row>
    <row r="147" spans="1:13" x14ac:dyDescent="0.25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</row>
    <row r="148" spans="1:13" x14ac:dyDescent="0.25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</row>
    <row r="149" spans="1:13" x14ac:dyDescent="0.25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</row>
    <row r="150" spans="1:13" x14ac:dyDescent="0.25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</row>
    <row r="151" spans="1:13" x14ac:dyDescent="0.25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</row>
    <row r="152" spans="1:13" x14ac:dyDescent="0.25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</row>
    <row r="153" spans="1:13" x14ac:dyDescent="0.25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</row>
    <row r="154" spans="1:13" x14ac:dyDescent="0.25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</row>
    <row r="155" spans="1:13" x14ac:dyDescent="0.25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</row>
    <row r="156" spans="1:13" x14ac:dyDescent="0.25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</row>
    <row r="157" spans="1:13" x14ac:dyDescent="0.25">
      <c r="A157" s="24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</row>
    <row r="158" spans="1:13" x14ac:dyDescent="0.25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</row>
    <row r="159" spans="1:13" x14ac:dyDescent="0.25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</row>
    <row r="160" spans="1:13" x14ac:dyDescent="0.25">
      <c r="A160" s="24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  <c r="M160" s="24"/>
    </row>
    <row r="161" spans="1:13" x14ac:dyDescent="0.25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</row>
    <row r="162" spans="1:13" x14ac:dyDescent="0.25">
      <c r="A162" s="24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</row>
    <row r="163" spans="1:13" x14ac:dyDescent="0.25">
      <c r="A163" s="24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</row>
    <row r="164" spans="1:13" x14ac:dyDescent="0.25">
      <c r="A164" s="24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</row>
    <row r="165" spans="1:13" x14ac:dyDescent="0.25">
      <c r="A165" s="24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</row>
    <row r="166" spans="1:13" x14ac:dyDescent="0.25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</row>
    <row r="167" spans="1:13" x14ac:dyDescent="0.25">
      <c r="A167" s="24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</row>
    <row r="168" spans="1:13" x14ac:dyDescent="0.25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</row>
    <row r="169" spans="1:13" x14ac:dyDescent="0.25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</row>
    <row r="170" spans="1:13" x14ac:dyDescent="0.25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</row>
    <row r="171" spans="1:13" x14ac:dyDescent="0.25">
      <c r="A171" s="24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</row>
    <row r="172" spans="1:13" x14ac:dyDescent="0.25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</row>
    <row r="173" spans="1:13" x14ac:dyDescent="0.25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</row>
    <row r="174" spans="1:13" x14ac:dyDescent="0.25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</row>
    <row r="175" spans="1:13" x14ac:dyDescent="0.25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</row>
    <row r="176" spans="1:13" x14ac:dyDescent="0.25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</row>
    <row r="177" spans="1:13" x14ac:dyDescent="0.25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</row>
    <row r="178" spans="1:13" x14ac:dyDescent="0.25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</row>
    <row r="179" spans="1:13" x14ac:dyDescent="0.25">
      <c r="A179" s="24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</row>
    <row r="180" spans="1:13" x14ac:dyDescent="0.25">
      <c r="A180" s="24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</row>
    <row r="181" spans="1:13" x14ac:dyDescent="0.25">
      <c r="A181" s="24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</row>
    <row r="182" spans="1:13" x14ac:dyDescent="0.25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</row>
    <row r="183" spans="1:13" x14ac:dyDescent="0.25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</row>
    <row r="184" spans="1:13" x14ac:dyDescent="0.25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</row>
    <row r="185" spans="1:13" x14ac:dyDescent="0.25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</row>
    <row r="186" spans="1:13" x14ac:dyDescent="0.25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</row>
    <row r="187" spans="1:13" x14ac:dyDescent="0.25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</row>
    <row r="188" spans="1:13" x14ac:dyDescent="0.25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</row>
    <row r="189" spans="1:13" x14ac:dyDescent="0.25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</row>
    <row r="190" spans="1:13" x14ac:dyDescent="0.25">
      <c r="A190" s="24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</row>
    <row r="191" spans="1:13" x14ac:dyDescent="0.25">
      <c r="A191" s="24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  <c r="M191" s="24"/>
    </row>
    <row r="192" spans="1:13" x14ac:dyDescent="0.25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</row>
    <row r="193" spans="1:13" x14ac:dyDescent="0.25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</row>
    <row r="194" spans="1:13" x14ac:dyDescent="0.25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</row>
    <row r="195" spans="1:13" x14ac:dyDescent="0.25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</row>
    <row r="196" spans="1:13" x14ac:dyDescent="0.25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</row>
    <row r="197" spans="1:13" x14ac:dyDescent="0.25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</row>
    <row r="198" spans="1:13" x14ac:dyDescent="0.25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</row>
    <row r="199" spans="1:13" x14ac:dyDescent="0.25">
      <c r="A199" s="24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</row>
  </sheetData>
  <sortState ref="A5:O35">
    <sortCondition ref="L5:L35"/>
  </sortState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9"/>
  <sheetViews>
    <sheetView topLeftCell="A4" zoomScaleNormal="100" workbookViewId="0">
      <selection activeCell="A37" sqref="A37:XFD37"/>
    </sheetView>
  </sheetViews>
  <sheetFormatPr defaultRowHeight="15" x14ac:dyDescent="0.25"/>
  <cols>
    <col min="1" max="1" width="20.28515625" customWidth="1"/>
    <col min="2" max="3" width="7.140625" customWidth="1"/>
    <col min="4" max="4" width="8.140625" bestFit="1" customWidth="1"/>
    <col min="5" max="6" width="7.140625" customWidth="1"/>
    <col min="7" max="7" width="8.140625" bestFit="1" customWidth="1"/>
    <col min="8" max="9" width="7.140625" customWidth="1"/>
    <col min="10" max="10" width="8.140625" bestFit="1" customWidth="1"/>
    <col min="11" max="12" width="7.140625" customWidth="1"/>
    <col min="13" max="13" width="8.140625" bestFit="1" customWidth="1"/>
    <col min="14" max="14" width="6.7109375" customWidth="1"/>
  </cols>
  <sheetData>
    <row r="1" spans="1:23" x14ac:dyDescent="0.25">
      <c r="A1" s="1" t="s">
        <v>274</v>
      </c>
    </row>
    <row r="2" spans="1:23" x14ac:dyDescent="0.25">
      <c r="A2" s="15"/>
      <c r="B2" s="16"/>
      <c r="C2" s="17"/>
      <c r="D2" s="18"/>
      <c r="E2" s="17"/>
      <c r="F2" s="17"/>
      <c r="G2" s="16"/>
      <c r="H2" s="19"/>
      <c r="I2" s="18"/>
      <c r="J2" s="19"/>
      <c r="K2" s="19"/>
      <c r="L2" s="19"/>
      <c r="M2" s="19"/>
      <c r="N2" s="23"/>
      <c r="O2" s="23"/>
      <c r="P2" s="23"/>
    </row>
    <row r="3" spans="1:23" x14ac:dyDescent="0.25">
      <c r="A3" s="2"/>
      <c r="B3" s="3"/>
      <c r="C3" s="4">
        <v>2012</v>
      </c>
      <c r="D3" s="5"/>
      <c r="E3" s="3"/>
      <c r="F3" s="4">
        <v>2013</v>
      </c>
      <c r="G3" s="6"/>
      <c r="H3" s="7"/>
      <c r="I3" s="8">
        <v>2014</v>
      </c>
      <c r="J3" s="6"/>
      <c r="K3" s="20"/>
      <c r="L3" s="8">
        <v>2015</v>
      </c>
      <c r="M3" s="8"/>
      <c r="N3" s="23"/>
      <c r="O3" s="23"/>
      <c r="P3" s="23"/>
    </row>
    <row r="4" spans="1:23" x14ac:dyDescent="0.25">
      <c r="A4" s="9" t="s">
        <v>270</v>
      </c>
      <c r="B4" s="10" t="s">
        <v>271</v>
      </c>
      <c r="C4" s="11" t="s">
        <v>272</v>
      </c>
      <c r="D4" s="12" t="s">
        <v>273</v>
      </c>
      <c r="E4" s="10" t="s">
        <v>271</v>
      </c>
      <c r="F4" s="11" t="s">
        <v>272</v>
      </c>
      <c r="G4" s="12" t="s">
        <v>273</v>
      </c>
      <c r="H4" s="10" t="s">
        <v>271</v>
      </c>
      <c r="I4" s="11" t="s">
        <v>272</v>
      </c>
      <c r="J4" s="13" t="s">
        <v>273</v>
      </c>
      <c r="K4" s="10" t="s">
        <v>271</v>
      </c>
      <c r="L4" s="11" t="s">
        <v>272</v>
      </c>
      <c r="M4" s="13" t="s">
        <v>273</v>
      </c>
      <c r="N4" s="23"/>
      <c r="O4" s="23" t="s">
        <v>290</v>
      </c>
      <c r="P4" s="23"/>
    </row>
    <row r="5" spans="1:23" x14ac:dyDescent="0.25">
      <c r="A5" s="27" t="s">
        <v>6</v>
      </c>
      <c r="B5" s="31">
        <v>40</v>
      </c>
      <c r="C5" s="28">
        <v>0</v>
      </c>
      <c r="D5" s="32" t="s">
        <v>84</v>
      </c>
      <c r="E5" s="31">
        <v>40</v>
      </c>
      <c r="F5" s="28">
        <v>0</v>
      </c>
      <c r="G5" s="32" t="s">
        <v>84</v>
      </c>
      <c r="H5" s="31">
        <v>48</v>
      </c>
      <c r="I5" s="28">
        <v>0</v>
      </c>
      <c r="J5" s="32" t="s">
        <v>63</v>
      </c>
      <c r="K5" s="31">
        <v>27</v>
      </c>
      <c r="L5" s="28">
        <v>0</v>
      </c>
      <c r="M5" s="32" t="s">
        <v>36</v>
      </c>
      <c r="N5" s="24"/>
      <c r="O5" s="25">
        <f>L5/45.8</f>
        <v>0</v>
      </c>
      <c r="P5" s="23"/>
      <c r="Q5" s="14" t="s">
        <v>0</v>
      </c>
      <c r="R5" s="14" t="s">
        <v>234</v>
      </c>
      <c r="S5" s="14" t="s">
        <v>234</v>
      </c>
      <c r="T5" s="14">
        <v>3.2</v>
      </c>
      <c r="U5" s="14">
        <v>5.9</v>
      </c>
      <c r="V5" s="14">
        <v>4.4000000000000004</v>
      </c>
      <c r="W5" s="14">
        <v>3.1</v>
      </c>
    </row>
    <row r="6" spans="1:23" x14ac:dyDescent="0.25">
      <c r="A6" s="27" t="s">
        <v>12</v>
      </c>
      <c r="B6" s="31">
        <v>12</v>
      </c>
      <c r="C6" s="28">
        <v>0</v>
      </c>
      <c r="D6" s="32" t="s">
        <v>92</v>
      </c>
      <c r="E6" s="31">
        <v>17</v>
      </c>
      <c r="F6" s="28">
        <v>5.9</v>
      </c>
      <c r="G6" s="32" t="s">
        <v>88</v>
      </c>
      <c r="H6" s="31">
        <v>11</v>
      </c>
      <c r="I6" s="28">
        <v>0</v>
      </c>
      <c r="J6" s="32" t="s">
        <v>67</v>
      </c>
      <c r="K6" s="31">
        <v>20</v>
      </c>
      <c r="L6" s="28">
        <v>0</v>
      </c>
      <c r="M6" s="32" t="s">
        <v>41</v>
      </c>
      <c r="N6" s="24"/>
      <c r="O6" s="25">
        <f t="shared" ref="O6:O34" si="0">L6/45.8</f>
        <v>0</v>
      </c>
      <c r="P6" s="23"/>
      <c r="Q6" s="14" t="s">
        <v>1</v>
      </c>
      <c r="R6" s="14" t="s">
        <v>238</v>
      </c>
      <c r="S6" s="14" t="s">
        <v>238</v>
      </c>
      <c r="T6" s="14">
        <v>1.4</v>
      </c>
      <c r="U6" s="14">
        <v>1.7</v>
      </c>
      <c r="V6" s="14">
        <v>3.1</v>
      </c>
      <c r="W6" s="14">
        <v>0.6</v>
      </c>
    </row>
    <row r="7" spans="1:23" x14ac:dyDescent="0.25">
      <c r="A7" s="27" t="s">
        <v>17</v>
      </c>
      <c r="B7" s="31">
        <v>20</v>
      </c>
      <c r="C7" s="28">
        <v>0</v>
      </c>
      <c r="D7" s="32" t="s">
        <v>41</v>
      </c>
      <c r="E7" s="31">
        <v>19</v>
      </c>
      <c r="F7" s="28">
        <v>5.3</v>
      </c>
      <c r="G7" s="32" t="s">
        <v>92</v>
      </c>
      <c r="H7" s="31">
        <v>31</v>
      </c>
      <c r="I7" s="28">
        <v>3.2</v>
      </c>
      <c r="J7" s="32" t="s">
        <v>41</v>
      </c>
      <c r="K7" s="31">
        <v>23</v>
      </c>
      <c r="L7" s="28">
        <v>0</v>
      </c>
      <c r="M7" s="32" t="s">
        <v>46</v>
      </c>
      <c r="N7" s="24"/>
      <c r="O7" s="25">
        <f t="shared" si="0"/>
        <v>0</v>
      </c>
      <c r="P7" s="23"/>
      <c r="Q7" s="14" t="s">
        <v>2</v>
      </c>
      <c r="R7" s="14" t="s">
        <v>243</v>
      </c>
      <c r="S7" s="14" t="s">
        <v>228</v>
      </c>
      <c r="T7" s="14">
        <v>0</v>
      </c>
      <c r="U7" s="14">
        <v>2.2999999999999998</v>
      </c>
      <c r="V7" s="14">
        <v>13.3</v>
      </c>
      <c r="W7" s="14">
        <v>14.6</v>
      </c>
    </row>
    <row r="8" spans="1:23" x14ac:dyDescent="0.25">
      <c r="A8" s="27" t="s">
        <v>20</v>
      </c>
      <c r="B8" s="31">
        <v>168</v>
      </c>
      <c r="C8" s="28">
        <v>0.6</v>
      </c>
      <c r="D8" s="32" t="s">
        <v>31</v>
      </c>
      <c r="E8" s="31">
        <v>211</v>
      </c>
      <c r="F8" s="28">
        <v>2.4</v>
      </c>
      <c r="G8" s="32" t="s">
        <v>94</v>
      </c>
      <c r="H8" s="31">
        <v>227</v>
      </c>
      <c r="I8" s="28">
        <v>1.8</v>
      </c>
      <c r="J8" s="32" t="s">
        <v>72</v>
      </c>
      <c r="K8" s="31">
        <v>185</v>
      </c>
      <c r="L8" s="28">
        <v>0</v>
      </c>
      <c r="M8" s="32" t="s">
        <v>37</v>
      </c>
      <c r="N8" s="24"/>
      <c r="O8" s="25">
        <f t="shared" si="0"/>
        <v>0</v>
      </c>
      <c r="P8" s="23"/>
      <c r="Q8" s="14" t="s">
        <v>11</v>
      </c>
      <c r="R8" s="14" t="s">
        <v>247</v>
      </c>
      <c r="S8" s="14" t="s">
        <v>219</v>
      </c>
      <c r="T8" s="14">
        <v>0</v>
      </c>
      <c r="U8" s="14">
        <v>6.8</v>
      </c>
      <c r="V8" s="14">
        <v>10.4</v>
      </c>
      <c r="W8" s="14">
        <v>25.8</v>
      </c>
    </row>
    <row r="9" spans="1:23" x14ac:dyDescent="0.25">
      <c r="A9" s="27" t="s">
        <v>26</v>
      </c>
      <c r="B9" s="31">
        <v>404</v>
      </c>
      <c r="C9" s="28">
        <v>0</v>
      </c>
      <c r="D9" s="32" t="s">
        <v>54</v>
      </c>
      <c r="E9" s="31">
        <v>575</v>
      </c>
      <c r="F9" s="28">
        <v>0</v>
      </c>
      <c r="G9" s="32" t="s">
        <v>54</v>
      </c>
      <c r="H9" s="31">
        <v>452</v>
      </c>
      <c r="I9" s="28">
        <v>0.4</v>
      </c>
      <c r="J9" s="32" t="s">
        <v>37</v>
      </c>
      <c r="K9" s="31">
        <v>408</v>
      </c>
      <c r="L9" s="28">
        <v>0</v>
      </c>
      <c r="M9" s="32" t="s">
        <v>54</v>
      </c>
      <c r="N9" s="24"/>
      <c r="O9" s="25">
        <f t="shared" si="0"/>
        <v>0</v>
      </c>
      <c r="P9" s="23"/>
      <c r="Q9" s="14" t="s">
        <v>3</v>
      </c>
      <c r="R9" s="14" t="s">
        <v>244</v>
      </c>
      <c r="S9" s="14" t="s">
        <v>218</v>
      </c>
      <c r="T9" s="14">
        <v>10.3</v>
      </c>
      <c r="U9" s="14">
        <v>23.3</v>
      </c>
      <c r="V9" s="14">
        <v>40</v>
      </c>
      <c r="W9" s="14">
        <v>28.6</v>
      </c>
    </row>
    <row r="10" spans="1:23" x14ac:dyDescent="0.25">
      <c r="A10" s="27" t="s">
        <v>7</v>
      </c>
      <c r="B10" s="31">
        <v>274</v>
      </c>
      <c r="C10" s="28">
        <v>0.7</v>
      </c>
      <c r="D10" s="32" t="s">
        <v>31</v>
      </c>
      <c r="E10" s="31">
        <v>304</v>
      </c>
      <c r="F10" s="28">
        <v>0.3</v>
      </c>
      <c r="G10" s="32" t="s">
        <v>37</v>
      </c>
      <c r="H10" s="31">
        <v>368</v>
      </c>
      <c r="I10" s="28">
        <v>0</v>
      </c>
      <c r="J10" s="32" t="s">
        <v>54</v>
      </c>
      <c r="K10" s="31">
        <v>298</v>
      </c>
      <c r="L10" s="28">
        <v>0.3</v>
      </c>
      <c r="M10" s="32" t="s">
        <v>37</v>
      </c>
      <c r="N10" s="24"/>
      <c r="O10" s="25">
        <f t="shared" si="0"/>
        <v>6.5502183406113542E-3</v>
      </c>
      <c r="P10" s="23"/>
      <c r="Q10" s="14" t="s">
        <v>245</v>
      </c>
      <c r="R10" s="14" t="s">
        <v>231</v>
      </c>
      <c r="S10" s="14" t="s">
        <v>231</v>
      </c>
      <c r="T10" s="14">
        <v>11.5</v>
      </c>
      <c r="U10" s="14">
        <v>9</v>
      </c>
      <c r="V10" s="14">
        <v>4.4000000000000004</v>
      </c>
      <c r="W10" s="14">
        <v>9.6</v>
      </c>
    </row>
    <row r="11" spans="1:23" x14ac:dyDescent="0.25">
      <c r="A11" s="27" t="s">
        <v>1</v>
      </c>
      <c r="B11" s="31">
        <v>212</v>
      </c>
      <c r="C11" s="28">
        <v>1.4</v>
      </c>
      <c r="D11" s="32" t="s">
        <v>72</v>
      </c>
      <c r="E11" s="31">
        <v>235</v>
      </c>
      <c r="F11" s="28">
        <v>1.7</v>
      </c>
      <c r="G11" s="32" t="s">
        <v>72</v>
      </c>
      <c r="H11" s="31">
        <v>195</v>
      </c>
      <c r="I11" s="28">
        <v>3.1</v>
      </c>
      <c r="J11" s="32" t="s">
        <v>57</v>
      </c>
      <c r="K11" s="31">
        <v>163</v>
      </c>
      <c r="L11" s="28">
        <v>0.6</v>
      </c>
      <c r="M11" s="32" t="s">
        <v>31</v>
      </c>
      <c r="N11" s="24"/>
      <c r="O11" s="25">
        <f t="shared" si="0"/>
        <v>1.3100436681222708E-2</v>
      </c>
      <c r="P11" s="23"/>
      <c r="Q11" s="14" t="s">
        <v>5</v>
      </c>
      <c r="R11" s="14" t="s">
        <v>233</v>
      </c>
      <c r="S11" s="14" t="s">
        <v>233</v>
      </c>
      <c r="T11" s="14">
        <v>2</v>
      </c>
      <c r="U11" s="14">
        <v>3.4</v>
      </c>
      <c r="V11" s="14">
        <v>4.5</v>
      </c>
      <c r="W11" s="14">
        <v>3.2</v>
      </c>
    </row>
    <row r="12" spans="1:23" x14ac:dyDescent="0.25">
      <c r="A12" s="27" t="s">
        <v>8</v>
      </c>
      <c r="B12" s="31">
        <v>614</v>
      </c>
      <c r="C12" s="28">
        <v>0.8</v>
      </c>
      <c r="D12" s="33" t="s">
        <v>37</v>
      </c>
      <c r="E12" s="31">
        <v>733</v>
      </c>
      <c r="F12" s="28">
        <v>0.1</v>
      </c>
      <c r="G12" s="33" t="s">
        <v>54</v>
      </c>
      <c r="H12" s="31">
        <v>737</v>
      </c>
      <c r="I12" s="28">
        <v>0.5</v>
      </c>
      <c r="J12" s="33" t="s">
        <v>54</v>
      </c>
      <c r="K12" s="31">
        <v>849</v>
      </c>
      <c r="L12" s="28">
        <v>0.8</v>
      </c>
      <c r="M12" s="33" t="s">
        <v>37</v>
      </c>
      <c r="N12" s="24"/>
      <c r="O12" s="25">
        <f t="shared" si="0"/>
        <v>1.7467248908296946E-2</v>
      </c>
      <c r="P12" s="23"/>
      <c r="Q12" s="14" t="s">
        <v>6</v>
      </c>
      <c r="R12" s="14" t="s">
        <v>242</v>
      </c>
      <c r="S12" s="14" t="s">
        <v>242</v>
      </c>
      <c r="T12" s="14">
        <v>0</v>
      </c>
      <c r="U12" s="14">
        <v>0</v>
      </c>
      <c r="V12" s="14">
        <v>0</v>
      </c>
      <c r="W12" s="14">
        <v>0</v>
      </c>
    </row>
    <row r="13" spans="1:23" x14ac:dyDescent="0.25">
      <c r="A13" s="27" t="s">
        <v>19</v>
      </c>
      <c r="B13" s="31">
        <v>484</v>
      </c>
      <c r="C13" s="28">
        <v>0</v>
      </c>
      <c r="D13" s="32" t="s">
        <v>54</v>
      </c>
      <c r="E13" s="31">
        <v>439</v>
      </c>
      <c r="F13" s="28">
        <v>0.5</v>
      </c>
      <c r="G13" s="32" t="s">
        <v>37</v>
      </c>
      <c r="H13" s="31">
        <v>532</v>
      </c>
      <c r="I13" s="28">
        <v>1.1000000000000001</v>
      </c>
      <c r="J13" s="32" t="s">
        <v>37</v>
      </c>
      <c r="K13" s="31">
        <v>572</v>
      </c>
      <c r="L13" s="28">
        <v>1.4</v>
      </c>
      <c r="M13" s="32" t="s">
        <v>47</v>
      </c>
      <c r="N13" s="24"/>
      <c r="O13" s="25">
        <f t="shared" si="0"/>
        <v>3.0567685589519649E-2</v>
      </c>
      <c r="P13" s="23"/>
      <c r="Q13" s="14" t="s">
        <v>7</v>
      </c>
      <c r="R13" s="14" t="s">
        <v>239</v>
      </c>
      <c r="S13" s="14" t="s">
        <v>239</v>
      </c>
      <c r="T13" s="14">
        <v>0.7</v>
      </c>
      <c r="U13" s="14">
        <v>0.3</v>
      </c>
      <c r="V13" s="14">
        <v>0</v>
      </c>
      <c r="W13" s="14">
        <v>0.3</v>
      </c>
    </row>
    <row r="14" spans="1:23" x14ac:dyDescent="0.25">
      <c r="A14" s="27" t="s">
        <v>25</v>
      </c>
      <c r="B14" s="31">
        <v>537</v>
      </c>
      <c r="C14" s="28">
        <v>1.5</v>
      </c>
      <c r="D14" s="32" t="s">
        <v>47</v>
      </c>
      <c r="E14" s="31">
        <v>553</v>
      </c>
      <c r="F14" s="28">
        <v>0.9</v>
      </c>
      <c r="G14" s="32" t="s">
        <v>37</v>
      </c>
      <c r="H14" s="31">
        <v>546</v>
      </c>
      <c r="I14" s="28">
        <v>2.4</v>
      </c>
      <c r="J14" s="32" t="s">
        <v>53</v>
      </c>
      <c r="K14" s="31">
        <v>571</v>
      </c>
      <c r="L14" s="28">
        <v>2.5</v>
      </c>
      <c r="M14" s="32" t="s">
        <v>53</v>
      </c>
      <c r="N14" s="24"/>
      <c r="O14" s="25">
        <f t="shared" si="0"/>
        <v>5.458515283842795E-2</v>
      </c>
      <c r="P14" s="23"/>
      <c r="Q14" s="14" t="s">
        <v>8</v>
      </c>
      <c r="R14" s="14" t="s">
        <v>237</v>
      </c>
      <c r="S14" s="14" t="s">
        <v>237</v>
      </c>
      <c r="T14" s="14">
        <v>0.8</v>
      </c>
      <c r="U14" s="14">
        <v>0.1</v>
      </c>
      <c r="V14" s="14">
        <v>0.5</v>
      </c>
      <c r="W14" s="14">
        <v>0.8</v>
      </c>
    </row>
    <row r="15" spans="1:23" x14ac:dyDescent="0.25">
      <c r="A15" s="27" t="s">
        <v>0</v>
      </c>
      <c r="B15" s="31">
        <v>376</v>
      </c>
      <c r="C15" s="28">
        <v>3.2</v>
      </c>
      <c r="D15" s="32" t="s">
        <v>101</v>
      </c>
      <c r="E15" s="31">
        <v>437</v>
      </c>
      <c r="F15" s="28">
        <v>5.9</v>
      </c>
      <c r="G15" s="32" t="s">
        <v>79</v>
      </c>
      <c r="H15" s="31">
        <v>480</v>
      </c>
      <c r="I15" s="28">
        <v>4.4000000000000004</v>
      </c>
      <c r="J15" s="32" t="s">
        <v>56</v>
      </c>
      <c r="K15" s="31">
        <v>483</v>
      </c>
      <c r="L15" s="28">
        <v>3.1</v>
      </c>
      <c r="M15" s="32" t="s">
        <v>30</v>
      </c>
      <c r="N15" s="24"/>
      <c r="O15" s="25">
        <f t="shared" si="0"/>
        <v>6.768558951965066E-2</v>
      </c>
      <c r="P15" s="23"/>
      <c r="Q15" s="14" t="s">
        <v>9</v>
      </c>
      <c r="R15" s="14" t="s">
        <v>246</v>
      </c>
      <c r="S15" s="14" t="s">
        <v>230</v>
      </c>
      <c r="T15" s="14">
        <v>16.2</v>
      </c>
      <c r="U15" s="14">
        <v>14.6</v>
      </c>
      <c r="V15" s="14">
        <v>9.1</v>
      </c>
      <c r="W15" s="14">
        <v>10.199999999999999</v>
      </c>
    </row>
    <row r="16" spans="1:23" x14ac:dyDescent="0.25">
      <c r="A16" s="27" t="s">
        <v>5</v>
      </c>
      <c r="B16" s="31">
        <v>593</v>
      </c>
      <c r="C16" s="28">
        <v>2</v>
      </c>
      <c r="D16" s="32" t="s">
        <v>53</v>
      </c>
      <c r="E16" s="31">
        <v>644</v>
      </c>
      <c r="F16" s="28">
        <v>3.4</v>
      </c>
      <c r="G16" s="32" t="s">
        <v>30</v>
      </c>
      <c r="H16" s="31">
        <v>715</v>
      </c>
      <c r="I16" s="28">
        <v>4.5</v>
      </c>
      <c r="J16" s="32" t="s">
        <v>62</v>
      </c>
      <c r="K16" s="31">
        <v>690</v>
      </c>
      <c r="L16" s="28">
        <v>3.2</v>
      </c>
      <c r="M16" s="32" t="s">
        <v>30</v>
      </c>
      <c r="N16" s="24"/>
      <c r="O16" s="25">
        <f t="shared" si="0"/>
        <v>6.9868995633187783E-2</v>
      </c>
      <c r="P16" s="23"/>
      <c r="Q16" s="14" t="s">
        <v>29</v>
      </c>
      <c r="R16" s="14" t="s">
        <v>222</v>
      </c>
      <c r="S16" s="14" t="s">
        <v>222</v>
      </c>
      <c r="T16" s="14">
        <v>17.2</v>
      </c>
      <c r="U16" s="14">
        <v>21.2</v>
      </c>
      <c r="V16" s="14">
        <v>26.9</v>
      </c>
      <c r="W16" s="14">
        <v>19.7</v>
      </c>
    </row>
    <row r="17" spans="1:23" x14ac:dyDescent="0.25">
      <c r="A17" s="27" t="s">
        <v>23</v>
      </c>
      <c r="B17" s="31">
        <v>95</v>
      </c>
      <c r="C17" s="28">
        <v>0</v>
      </c>
      <c r="D17" s="33" t="s">
        <v>72</v>
      </c>
      <c r="E17" s="31">
        <v>102</v>
      </c>
      <c r="F17" s="28">
        <v>1</v>
      </c>
      <c r="G17" s="33" t="s">
        <v>99</v>
      </c>
      <c r="H17" s="31">
        <v>115</v>
      </c>
      <c r="I17" s="28">
        <v>1.7</v>
      </c>
      <c r="J17" s="33" t="s">
        <v>77</v>
      </c>
      <c r="K17" s="31">
        <v>124</v>
      </c>
      <c r="L17" s="28">
        <v>4.8</v>
      </c>
      <c r="M17" s="33" t="s">
        <v>52</v>
      </c>
      <c r="N17" s="24"/>
      <c r="O17" s="25">
        <f t="shared" si="0"/>
        <v>0.10480349344978167</v>
      </c>
      <c r="P17" s="23"/>
      <c r="Q17" s="14" t="s">
        <v>10</v>
      </c>
      <c r="R17" s="14" t="s">
        <v>248</v>
      </c>
      <c r="S17" s="14" t="s">
        <v>226</v>
      </c>
      <c r="T17" s="14">
        <v>3.5</v>
      </c>
      <c r="U17" s="14">
        <v>7.1</v>
      </c>
      <c r="V17" s="14">
        <v>8.5</v>
      </c>
      <c r="W17" s="14">
        <v>16.7</v>
      </c>
    </row>
    <row r="18" spans="1:23" ht="30" x14ac:dyDescent="0.25">
      <c r="A18" s="29" t="s">
        <v>278</v>
      </c>
      <c r="B18" s="30">
        <v>7203</v>
      </c>
      <c r="C18" s="30">
        <v>8.1</v>
      </c>
      <c r="D18" s="30" t="s">
        <v>275</v>
      </c>
      <c r="E18" s="30">
        <v>8307</v>
      </c>
      <c r="F18" s="30">
        <v>9</v>
      </c>
      <c r="G18" s="30" t="s">
        <v>276</v>
      </c>
      <c r="H18" s="30">
        <v>8324</v>
      </c>
      <c r="I18" s="30">
        <v>8.1999999999999993</v>
      </c>
      <c r="J18" s="30" t="s">
        <v>277</v>
      </c>
      <c r="K18" s="30">
        <v>9123</v>
      </c>
      <c r="L18" s="30">
        <v>8.3000000000000007</v>
      </c>
      <c r="M18" s="30" t="s">
        <v>277</v>
      </c>
      <c r="N18" s="24"/>
      <c r="O18" s="25">
        <f t="shared" si="0"/>
        <v>0.18122270742358082</v>
      </c>
      <c r="P18" s="23"/>
      <c r="Q18" s="14" t="s">
        <v>12</v>
      </c>
      <c r="R18" s="14" t="s">
        <v>249</v>
      </c>
      <c r="S18" s="14"/>
      <c r="T18" s="14">
        <v>0</v>
      </c>
      <c r="U18" s="14">
        <v>5.9</v>
      </c>
      <c r="V18" s="14">
        <v>0</v>
      </c>
      <c r="W18" s="14">
        <v>0</v>
      </c>
    </row>
    <row r="19" spans="1:23" x14ac:dyDescent="0.25">
      <c r="A19" s="27" t="s">
        <v>4</v>
      </c>
      <c r="B19" s="31">
        <v>262</v>
      </c>
      <c r="C19" s="28">
        <v>11.5</v>
      </c>
      <c r="D19" s="32" t="s">
        <v>104</v>
      </c>
      <c r="E19" s="31">
        <v>268</v>
      </c>
      <c r="F19" s="28">
        <v>9</v>
      </c>
      <c r="G19" s="32" t="s">
        <v>83</v>
      </c>
      <c r="H19" s="31">
        <v>250</v>
      </c>
      <c r="I19" s="28">
        <v>4.4000000000000004</v>
      </c>
      <c r="J19" s="32" t="s">
        <v>61</v>
      </c>
      <c r="K19" s="31">
        <v>322</v>
      </c>
      <c r="L19" s="28">
        <v>9.6</v>
      </c>
      <c r="M19" s="32" t="s">
        <v>35</v>
      </c>
      <c r="N19" s="24"/>
      <c r="O19" s="25">
        <f t="shared" si="0"/>
        <v>0.20960698689956334</v>
      </c>
      <c r="P19" s="23"/>
      <c r="Q19" s="14" t="s">
        <v>13</v>
      </c>
      <c r="R19" s="14" t="s">
        <v>217</v>
      </c>
      <c r="S19" s="14" t="s">
        <v>217</v>
      </c>
      <c r="T19" s="14">
        <v>44</v>
      </c>
      <c r="U19" s="14">
        <v>42.7</v>
      </c>
      <c r="V19" s="14">
        <v>45.1</v>
      </c>
      <c r="W19" s="14">
        <v>45.8</v>
      </c>
    </row>
    <row r="20" spans="1:23" x14ac:dyDescent="0.25">
      <c r="A20" s="27" t="s">
        <v>9</v>
      </c>
      <c r="B20" s="31">
        <v>647</v>
      </c>
      <c r="C20" s="28">
        <v>16.2</v>
      </c>
      <c r="D20" s="32" t="s">
        <v>105</v>
      </c>
      <c r="E20" s="31">
        <v>855</v>
      </c>
      <c r="F20" s="28">
        <v>14.6</v>
      </c>
      <c r="G20" s="32" t="s">
        <v>85</v>
      </c>
      <c r="H20" s="31">
        <v>882</v>
      </c>
      <c r="I20" s="28">
        <v>9.1</v>
      </c>
      <c r="J20" s="32" t="s">
        <v>64</v>
      </c>
      <c r="K20" s="31">
        <v>1312</v>
      </c>
      <c r="L20" s="28">
        <v>10.199999999999999</v>
      </c>
      <c r="M20" s="32" t="s">
        <v>38</v>
      </c>
      <c r="N20" s="24"/>
      <c r="O20" s="25">
        <f t="shared" si="0"/>
        <v>0.22270742358078602</v>
      </c>
      <c r="P20" s="23"/>
      <c r="Q20" s="14" t="s">
        <v>14</v>
      </c>
      <c r="R20" s="14" t="s">
        <v>250</v>
      </c>
      <c r="S20" s="14" t="s">
        <v>229</v>
      </c>
      <c r="T20" s="14">
        <v>6</v>
      </c>
      <c r="U20" s="14">
        <v>4.4000000000000004</v>
      </c>
      <c r="V20" s="14">
        <v>8.5</v>
      </c>
      <c r="W20" s="14">
        <v>11.2</v>
      </c>
    </row>
    <row r="21" spans="1:23" x14ac:dyDescent="0.25">
      <c r="A21" s="27" t="s">
        <v>14</v>
      </c>
      <c r="B21" s="31">
        <v>435</v>
      </c>
      <c r="C21" s="28">
        <v>6</v>
      </c>
      <c r="D21" s="32" t="s">
        <v>79</v>
      </c>
      <c r="E21" s="31">
        <v>563</v>
      </c>
      <c r="F21" s="28">
        <v>4.4000000000000004</v>
      </c>
      <c r="G21" s="32" t="s">
        <v>62</v>
      </c>
      <c r="H21" s="31">
        <v>472</v>
      </c>
      <c r="I21" s="28">
        <v>8.5</v>
      </c>
      <c r="J21" s="32" t="s">
        <v>69</v>
      </c>
      <c r="K21" s="31">
        <v>756</v>
      </c>
      <c r="L21" s="28">
        <v>11.2</v>
      </c>
      <c r="M21" s="32" t="s">
        <v>43</v>
      </c>
      <c r="N21" s="24"/>
      <c r="O21" s="25">
        <f t="shared" si="0"/>
        <v>0.24454148471615719</v>
      </c>
      <c r="P21" s="23"/>
      <c r="Q21" s="14" t="s">
        <v>15</v>
      </c>
      <c r="R21" s="14" t="s">
        <v>253</v>
      </c>
      <c r="S21" s="14"/>
      <c r="T21" s="14">
        <v>5.6</v>
      </c>
      <c r="U21" s="14">
        <v>12</v>
      </c>
      <c r="V21" s="14">
        <v>13.3</v>
      </c>
      <c r="W21" s="14">
        <v>17.600000000000001</v>
      </c>
    </row>
    <row r="22" spans="1:23" x14ac:dyDescent="0.25">
      <c r="A22" s="27" t="s">
        <v>2</v>
      </c>
      <c r="B22" s="31">
        <v>42</v>
      </c>
      <c r="C22" s="28">
        <v>0</v>
      </c>
      <c r="D22" s="32" t="s">
        <v>102</v>
      </c>
      <c r="E22" s="31">
        <v>44</v>
      </c>
      <c r="F22" s="28">
        <v>2.2999999999999998</v>
      </c>
      <c r="G22" s="32" t="s">
        <v>80</v>
      </c>
      <c r="H22" s="31">
        <v>60</v>
      </c>
      <c r="I22" s="28">
        <v>13.3</v>
      </c>
      <c r="J22" s="32" t="s">
        <v>58</v>
      </c>
      <c r="K22" s="31">
        <v>41</v>
      </c>
      <c r="L22" s="28">
        <v>14.6</v>
      </c>
      <c r="M22" s="32" t="s">
        <v>32</v>
      </c>
      <c r="N22" s="24"/>
      <c r="O22" s="25">
        <f t="shared" si="0"/>
        <v>0.31877729257641924</v>
      </c>
      <c r="P22" s="23"/>
      <c r="Q22" s="14" t="s">
        <v>16</v>
      </c>
      <c r="R22" s="14" t="s">
        <v>251</v>
      </c>
      <c r="S22" s="14" t="s">
        <v>224</v>
      </c>
      <c r="T22" s="14">
        <v>5.4</v>
      </c>
      <c r="U22" s="14">
        <v>0</v>
      </c>
      <c r="V22" s="14">
        <v>4.5</v>
      </c>
      <c r="W22" s="14">
        <v>17.3</v>
      </c>
    </row>
    <row r="23" spans="1:23" x14ac:dyDescent="0.25">
      <c r="A23" s="27" t="s">
        <v>260</v>
      </c>
      <c r="B23" s="31">
        <v>82</v>
      </c>
      <c r="C23" s="28">
        <v>4.9000000000000004</v>
      </c>
      <c r="D23" s="32" t="s">
        <v>113</v>
      </c>
      <c r="E23" s="31">
        <v>132</v>
      </c>
      <c r="F23" s="28">
        <v>7.6</v>
      </c>
      <c r="G23" s="32" t="s">
        <v>98</v>
      </c>
      <c r="H23" s="31">
        <v>129</v>
      </c>
      <c r="I23" s="28">
        <v>10.1</v>
      </c>
      <c r="J23" s="32" t="s">
        <v>76</v>
      </c>
      <c r="K23" s="31">
        <v>143</v>
      </c>
      <c r="L23" s="28">
        <v>14.7</v>
      </c>
      <c r="M23" s="32" t="s">
        <v>51</v>
      </c>
      <c r="N23" s="24"/>
      <c r="O23" s="25">
        <f t="shared" si="0"/>
        <v>0.32096069868995636</v>
      </c>
      <c r="P23" s="23"/>
      <c r="Q23" s="14" t="s">
        <v>17</v>
      </c>
      <c r="R23" s="14" t="s">
        <v>252</v>
      </c>
      <c r="S23" s="14"/>
      <c r="T23" s="14">
        <v>0</v>
      </c>
      <c r="U23" s="14">
        <v>5.3</v>
      </c>
      <c r="V23" s="14">
        <v>3.2</v>
      </c>
      <c r="W23" s="14">
        <v>0</v>
      </c>
    </row>
    <row r="24" spans="1:23" x14ac:dyDescent="0.25">
      <c r="A24" s="27" t="s">
        <v>10</v>
      </c>
      <c r="B24" s="31">
        <v>142</v>
      </c>
      <c r="C24" s="28">
        <v>3.5</v>
      </c>
      <c r="D24" s="32" t="s">
        <v>107</v>
      </c>
      <c r="E24" s="31">
        <v>210</v>
      </c>
      <c r="F24" s="28">
        <v>7.1</v>
      </c>
      <c r="G24" s="32" t="s">
        <v>87</v>
      </c>
      <c r="H24" s="31">
        <v>224</v>
      </c>
      <c r="I24" s="28">
        <v>8.5</v>
      </c>
      <c r="J24" s="32" t="s">
        <v>66</v>
      </c>
      <c r="K24" s="31">
        <v>240</v>
      </c>
      <c r="L24" s="28">
        <v>16.7</v>
      </c>
      <c r="M24" s="32" t="s">
        <v>40</v>
      </c>
      <c r="N24" s="24"/>
      <c r="O24" s="25">
        <f t="shared" si="0"/>
        <v>0.36462882096069871</v>
      </c>
      <c r="P24" s="23"/>
      <c r="Q24" s="14" t="s">
        <v>18</v>
      </c>
      <c r="R24" s="14" t="s">
        <v>254</v>
      </c>
      <c r="S24" s="14"/>
      <c r="T24" s="14">
        <v>0</v>
      </c>
      <c r="U24" s="14">
        <v>0</v>
      </c>
      <c r="V24" s="14">
        <v>0</v>
      </c>
      <c r="W24" s="14">
        <v>0</v>
      </c>
    </row>
    <row r="25" spans="1:23" x14ac:dyDescent="0.25">
      <c r="A25" s="27" t="s">
        <v>27</v>
      </c>
      <c r="B25" s="31">
        <v>362</v>
      </c>
      <c r="C25" s="28">
        <v>13.3</v>
      </c>
      <c r="D25" s="32" t="s">
        <v>114</v>
      </c>
      <c r="E25" s="31">
        <v>442</v>
      </c>
      <c r="F25" s="28">
        <v>23.3</v>
      </c>
      <c r="G25" s="32" t="s">
        <v>100</v>
      </c>
      <c r="H25" s="31">
        <v>423</v>
      </c>
      <c r="I25" s="28">
        <v>21.3</v>
      </c>
      <c r="J25" s="32" t="s">
        <v>78</v>
      </c>
      <c r="K25" s="31">
        <v>218</v>
      </c>
      <c r="L25" s="28">
        <v>17</v>
      </c>
      <c r="M25" s="32" t="s">
        <v>55</v>
      </c>
      <c r="N25" s="24"/>
      <c r="O25" s="25">
        <f t="shared" si="0"/>
        <v>0.37117903930131008</v>
      </c>
      <c r="P25" s="23"/>
      <c r="Q25" s="14" t="s">
        <v>19</v>
      </c>
      <c r="R25" s="14" t="s">
        <v>255</v>
      </c>
      <c r="S25" s="14" t="s">
        <v>236</v>
      </c>
      <c r="T25" s="14">
        <v>0</v>
      </c>
      <c r="U25" s="14">
        <v>0.5</v>
      </c>
      <c r="V25" s="14">
        <v>1.1000000000000001</v>
      </c>
      <c r="W25" s="14">
        <v>1.4</v>
      </c>
    </row>
    <row r="26" spans="1:23" x14ac:dyDescent="0.25">
      <c r="A26" s="27" t="s">
        <v>16</v>
      </c>
      <c r="B26" s="31">
        <v>37</v>
      </c>
      <c r="C26" s="28">
        <v>5.4</v>
      </c>
      <c r="D26" s="32" t="s">
        <v>110</v>
      </c>
      <c r="E26" s="31">
        <v>25</v>
      </c>
      <c r="F26" s="28">
        <v>0</v>
      </c>
      <c r="G26" s="32" t="s">
        <v>91</v>
      </c>
      <c r="H26" s="31">
        <v>44</v>
      </c>
      <c r="I26" s="28">
        <v>4.5</v>
      </c>
      <c r="J26" s="32" t="s">
        <v>71</v>
      </c>
      <c r="K26" s="31">
        <v>52</v>
      </c>
      <c r="L26" s="28">
        <v>17.3</v>
      </c>
      <c r="M26" s="32" t="s">
        <v>45</v>
      </c>
      <c r="N26" s="24"/>
      <c r="O26" s="25">
        <f t="shared" si="0"/>
        <v>0.37772925764192145</v>
      </c>
      <c r="P26" s="23"/>
      <c r="Q26" s="14" t="s">
        <v>20</v>
      </c>
      <c r="R26" s="14" t="s">
        <v>241</v>
      </c>
      <c r="S26" s="14" t="s">
        <v>241</v>
      </c>
      <c r="T26" s="14">
        <v>0.6</v>
      </c>
      <c r="U26" s="14">
        <v>2.4</v>
      </c>
      <c r="V26" s="14">
        <v>1.8</v>
      </c>
      <c r="W26" s="14">
        <v>0</v>
      </c>
    </row>
    <row r="27" spans="1:23" x14ac:dyDescent="0.25">
      <c r="A27" s="27" t="s">
        <v>15</v>
      </c>
      <c r="B27" s="31">
        <v>18</v>
      </c>
      <c r="C27" s="28">
        <v>5.6</v>
      </c>
      <c r="D27" s="32" t="s">
        <v>109</v>
      </c>
      <c r="E27" s="31">
        <v>25</v>
      </c>
      <c r="F27" s="28">
        <v>12</v>
      </c>
      <c r="G27" s="32" t="s">
        <v>90</v>
      </c>
      <c r="H27" s="31">
        <v>15</v>
      </c>
      <c r="I27" s="28">
        <v>13.3</v>
      </c>
      <c r="J27" s="32" t="s">
        <v>70</v>
      </c>
      <c r="K27" s="31">
        <v>34</v>
      </c>
      <c r="L27" s="28">
        <v>17.600000000000001</v>
      </c>
      <c r="M27" s="32" t="s">
        <v>44</v>
      </c>
      <c r="N27" s="24"/>
      <c r="O27" s="25">
        <f t="shared" si="0"/>
        <v>0.38427947598253281</v>
      </c>
      <c r="P27" s="23"/>
      <c r="Q27" s="14" t="s">
        <v>28</v>
      </c>
      <c r="R27" s="14" t="s">
        <v>256</v>
      </c>
      <c r="S27" s="14" t="s">
        <v>223</v>
      </c>
      <c r="T27" s="14">
        <v>8.3000000000000007</v>
      </c>
      <c r="U27" s="14">
        <v>12.7</v>
      </c>
      <c r="V27" s="14">
        <v>21.4</v>
      </c>
      <c r="W27" s="14">
        <v>17.7</v>
      </c>
    </row>
    <row r="28" spans="1:23" x14ac:dyDescent="0.25">
      <c r="A28" s="27" t="s">
        <v>28</v>
      </c>
      <c r="B28" s="31">
        <v>157</v>
      </c>
      <c r="C28" s="28">
        <v>8.3000000000000007</v>
      </c>
      <c r="D28" s="32" t="s">
        <v>111</v>
      </c>
      <c r="E28" s="31">
        <v>173</v>
      </c>
      <c r="F28" s="28">
        <v>12.7</v>
      </c>
      <c r="G28" s="32" t="s">
        <v>95</v>
      </c>
      <c r="H28" s="31">
        <v>182</v>
      </c>
      <c r="I28" s="28">
        <v>21.4</v>
      </c>
      <c r="J28" s="32" t="s">
        <v>73</v>
      </c>
      <c r="K28" s="31">
        <v>215</v>
      </c>
      <c r="L28" s="28">
        <v>17.7</v>
      </c>
      <c r="M28" s="32" t="s">
        <v>48</v>
      </c>
      <c r="N28" s="24"/>
      <c r="O28" s="25">
        <f t="shared" si="0"/>
        <v>0.38646288209606988</v>
      </c>
      <c r="P28" s="23"/>
      <c r="Q28" s="14" t="s">
        <v>21</v>
      </c>
      <c r="R28" s="14" t="s">
        <v>221</v>
      </c>
      <c r="S28" s="14" t="s">
        <v>221</v>
      </c>
      <c r="T28" s="14">
        <v>23.3</v>
      </c>
      <c r="U28" s="14">
        <v>22</v>
      </c>
      <c r="V28" s="14">
        <v>20.100000000000001</v>
      </c>
      <c r="W28" s="14">
        <v>20.3</v>
      </c>
    </row>
    <row r="29" spans="1:23" x14ac:dyDescent="0.25">
      <c r="A29" s="27" t="s">
        <v>29</v>
      </c>
      <c r="B29" s="31">
        <v>418</v>
      </c>
      <c r="C29" s="28">
        <v>17.2</v>
      </c>
      <c r="D29" s="32" t="s">
        <v>106</v>
      </c>
      <c r="E29" s="31">
        <v>345</v>
      </c>
      <c r="F29" s="28">
        <v>21.2</v>
      </c>
      <c r="G29" s="32" t="s">
        <v>86</v>
      </c>
      <c r="H29" s="31">
        <v>264</v>
      </c>
      <c r="I29" s="28">
        <v>26.9</v>
      </c>
      <c r="J29" s="32" t="s">
        <v>65</v>
      </c>
      <c r="K29" s="31">
        <v>315</v>
      </c>
      <c r="L29" s="28">
        <v>19.7</v>
      </c>
      <c r="M29" s="32" t="s">
        <v>39</v>
      </c>
      <c r="N29" s="24"/>
      <c r="O29" s="25">
        <f t="shared" si="0"/>
        <v>0.43013100436681223</v>
      </c>
      <c r="P29" s="23"/>
      <c r="Q29" s="14" t="s">
        <v>22</v>
      </c>
      <c r="R29" s="14" t="s">
        <v>257</v>
      </c>
      <c r="S29" s="14" t="s">
        <v>220</v>
      </c>
      <c r="T29" s="14">
        <v>2.9</v>
      </c>
      <c r="U29" s="14">
        <v>11.1</v>
      </c>
      <c r="V29" s="14">
        <v>25</v>
      </c>
      <c r="W29" s="14">
        <v>25</v>
      </c>
    </row>
    <row r="30" spans="1:23" x14ac:dyDescent="0.25">
      <c r="A30" s="27" t="s">
        <v>21</v>
      </c>
      <c r="B30" s="31">
        <v>257</v>
      </c>
      <c r="C30" s="28">
        <v>23.3</v>
      </c>
      <c r="D30" s="32" t="s">
        <v>112</v>
      </c>
      <c r="E30" s="31">
        <v>350</v>
      </c>
      <c r="F30" s="28">
        <v>22</v>
      </c>
      <c r="G30" s="32" t="s">
        <v>96</v>
      </c>
      <c r="H30" s="31">
        <v>363</v>
      </c>
      <c r="I30" s="28">
        <v>20.100000000000001</v>
      </c>
      <c r="J30" s="32" t="s">
        <v>74</v>
      </c>
      <c r="K30" s="31">
        <v>459</v>
      </c>
      <c r="L30" s="28">
        <v>20.3</v>
      </c>
      <c r="M30" s="32" t="s">
        <v>49</v>
      </c>
      <c r="N30" s="24"/>
      <c r="O30" s="25">
        <f t="shared" si="0"/>
        <v>0.44323144104803497</v>
      </c>
      <c r="P30" s="23"/>
      <c r="Q30" s="14" t="s">
        <v>260</v>
      </c>
      <c r="R30" s="14" t="s">
        <v>261</v>
      </c>
      <c r="S30" s="14" t="s">
        <v>227</v>
      </c>
      <c r="T30" s="14">
        <v>4.9000000000000004</v>
      </c>
      <c r="U30" s="14">
        <v>7.6</v>
      </c>
      <c r="V30" s="14">
        <v>10.1</v>
      </c>
      <c r="W30" s="14">
        <v>14.7</v>
      </c>
    </row>
    <row r="31" spans="1:23" x14ac:dyDescent="0.25">
      <c r="A31" s="27" t="s">
        <v>22</v>
      </c>
      <c r="B31" s="31">
        <v>34</v>
      </c>
      <c r="C31" s="28">
        <v>2.9</v>
      </c>
      <c r="D31" s="32" t="s">
        <v>46</v>
      </c>
      <c r="E31" s="31">
        <v>54</v>
      </c>
      <c r="F31" s="28">
        <v>11.1</v>
      </c>
      <c r="G31" s="32" t="s">
        <v>97</v>
      </c>
      <c r="H31" s="31">
        <v>56</v>
      </c>
      <c r="I31" s="28">
        <v>25</v>
      </c>
      <c r="J31" s="32" t="s">
        <v>75</v>
      </c>
      <c r="K31" s="31">
        <v>72</v>
      </c>
      <c r="L31" s="28">
        <v>25</v>
      </c>
      <c r="M31" s="32" t="s">
        <v>50</v>
      </c>
      <c r="N31" s="24"/>
      <c r="O31" s="25">
        <f t="shared" si="0"/>
        <v>0.54585152838427953</v>
      </c>
      <c r="P31" s="23"/>
      <c r="Q31" s="14" t="s">
        <v>23</v>
      </c>
      <c r="R31" s="14" t="s">
        <v>259</v>
      </c>
      <c r="S31" s="14" t="s">
        <v>232</v>
      </c>
      <c r="T31" s="14">
        <v>0</v>
      </c>
      <c r="U31" s="14">
        <v>1</v>
      </c>
      <c r="V31" s="14">
        <v>1.7</v>
      </c>
      <c r="W31" s="14">
        <v>4.8</v>
      </c>
    </row>
    <row r="32" spans="1:23" x14ac:dyDescent="0.25">
      <c r="A32" s="27" t="s">
        <v>11</v>
      </c>
      <c r="B32" s="31">
        <v>60</v>
      </c>
      <c r="C32" s="28">
        <v>0</v>
      </c>
      <c r="D32" s="32" t="s">
        <v>77</v>
      </c>
      <c r="E32" s="31">
        <v>74</v>
      </c>
      <c r="F32" s="28">
        <v>6.8</v>
      </c>
      <c r="G32" s="32" t="s">
        <v>81</v>
      </c>
      <c r="H32" s="31">
        <v>67</v>
      </c>
      <c r="I32" s="28">
        <v>10.4</v>
      </c>
      <c r="J32" s="32" t="s">
        <v>59</v>
      </c>
      <c r="K32" s="31">
        <v>93</v>
      </c>
      <c r="L32" s="28">
        <v>25.8</v>
      </c>
      <c r="M32" s="32" t="s">
        <v>33</v>
      </c>
      <c r="N32" s="24"/>
      <c r="O32" s="25">
        <f t="shared" si="0"/>
        <v>0.56331877729257651</v>
      </c>
      <c r="P32" s="23"/>
      <c r="Q32" s="14" t="s">
        <v>25</v>
      </c>
      <c r="R32" s="14" t="s">
        <v>235</v>
      </c>
      <c r="S32" s="14" t="s">
        <v>235</v>
      </c>
      <c r="T32" s="14">
        <v>1.5</v>
      </c>
      <c r="U32" s="14">
        <v>0.9</v>
      </c>
      <c r="V32" s="14">
        <v>2.4</v>
      </c>
      <c r="W32" s="14">
        <v>2.5</v>
      </c>
    </row>
    <row r="33" spans="1:23" x14ac:dyDescent="0.25">
      <c r="A33" s="27" t="s">
        <v>3</v>
      </c>
      <c r="B33" s="31">
        <v>29</v>
      </c>
      <c r="C33" s="28">
        <v>10.3</v>
      </c>
      <c r="D33" s="32" t="s">
        <v>103</v>
      </c>
      <c r="E33" s="31">
        <v>30</v>
      </c>
      <c r="F33" s="28">
        <v>23.3</v>
      </c>
      <c r="G33" s="32" t="s">
        <v>82</v>
      </c>
      <c r="H33" s="31">
        <v>35</v>
      </c>
      <c r="I33" s="28">
        <v>40</v>
      </c>
      <c r="J33" s="32" t="s">
        <v>60</v>
      </c>
      <c r="K33" s="31">
        <v>28</v>
      </c>
      <c r="L33" s="28">
        <v>28.6</v>
      </c>
      <c r="M33" s="32" t="s">
        <v>34</v>
      </c>
      <c r="N33" s="24"/>
      <c r="O33" s="25">
        <f t="shared" si="0"/>
        <v>0.62445414847161584</v>
      </c>
      <c r="P33" s="23"/>
      <c r="Q33" s="14" t="s">
        <v>258</v>
      </c>
      <c r="R33" s="14" t="s">
        <v>240</v>
      </c>
      <c r="S33" s="14" t="s">
        <v>240</v>
      </c>
      <c r="T33" s="14">
        <v>0</v>
      </c>
      <c r="U33" s="14">
        <v>0</v>
      </c>
      <c r="V33" s="14">
        <v>0.4</v>
      </c>
      <c r="W33" s="14">
        <v>0</v>
      </c>
    </row>
    <row r="34" spans="1:23" x14ac:dyDescent="0.25">
      <c r="A34" s="27" t="s">
        <v>13</v>
      </c>
      <c r="B34" s="31">
        <v>386</v>
      </c>
      <c r="C34" s="28">
        <v>44</v>
      </c>
      <c r="D34" s="32" t="s">
        <v>108</v>
      </c>
      <c r="E34" s="31">
        <v>398</v>
      </c>
      <c r="F34" s="28">
        <v>42.7</v>
      </c>
      <c r="G34" s="32" t="s">
        <v>89</v>
      </c>
      <c r="H34" s="31">
        <v>390</v>
      </c>
      <c r="I34" s="28">
        <v>45.1</v>
      </c>
      <c r="J34" s="32" t="s">
        <v>68</v>
      </c>
      <c r="K34" s="31">
        <v>404</v>
      </c>
      <c r="L34" s="28">
        <v>45.8</v>
      </c>
      <c r="M34" s="32" t="s">
        <v>42</v>
      </c>
      <c r="N34" s="24"/>
      <c r="O34" s="25">
        <f t="shared" si="0"/>
        <v>1</v>
      </c>
      <c r="P34" s="23"/>
      <c r="Q34" s="14" t="s">
        <v>27</v>
      </c>
      <c r="R34" s="14" t="s">
        <v>225</v>
      </c>
      <c r="S34" s="14" t="s">
        <v>225</v>
      </c>
      <c r="T34" s="14">
        <v>13.3</v>
      </c>
      <c r="U34" s="14">
        <v>23.3</v>
      </c>
      <c r="V34" s="14">
        <v>21.3</v>
      </c>
      <c r="W34" s="14">
        <v>17</v>
      </c>
    </row>
    <row r="35" spans="1:23" x14ac:dyDescent="0.25">
      <c r="A35" s="27" t="s">
        <v>18</v>
      </c>
      <c r="B35" s="31">
        <v>6</v>
      </c>
      <c r="C35" s="28" t="s">
        <v>279</v>
      </c>
      <c r="D35" s="32" t="s">
        <v>280</v>
      </c>
      <c r="E35" s="31">
        <v>10</v>
      </c>
      <c r="F35" s="28">
        <v>0</v>
      </c>
      <c r="G35" s="32" t="s">
        <v>93</v>
      </c>
      <c r="H35" s="31">
        <v>11</v>
      </c>
      <c r="I35" s="28">
        <v>0</v>
      </c>
      <c r="J35" s="32" t="s">
        <v>67</v>
      </c>
      <c r="K35" s="31">
        <v>6</v>
      </c>
      <c r="L35" s="28" t="s">
        <v>279</v>
      </c>
      <c r="M35" s="32" t="s">
        <v>280</v>
      </c>
      <c r="N35" s="24"/>
      <c r="O35" s="24"/>
      <c r="P35" s="23"/>
    </row>
    <row r="36" spans="1:23" x14ac:dyDescent="0.25">
      <c r="A36" s="24"/>
      <c r="B36" s="24">
        <f>SUM(B5:B35)</f>
        <v>14406</v>
      </c>
      <c r="C36" s="24"/>
      <c r="D36" s="24"/>
      <c r="E36" s="24">
        <f>SUM(E5:E35)</f>
        <v>16614</v>
      </c>
      <c r="F36" s="24"/>
      <c r="G36" s="24"/>
      <c r="H36" s="24">
        <f>SUM(H5:H35)</f>
        <v>16648</v>
      </c>
      <c r="I36" s="24"/>
      <c r="J36" s="24"/>
      <c r="K36" s="24">
        <f>SUM(K5:K35)</f>
        <v>18246</v>
      </c>
      <c r="L36" s="24"/>
      <c r="M36" s="24"/>
      <c r="N36" s="24"/>
      <c r="O36" s="24"/>
      <c r="P36" s="23"/>
    </row>
    <row r="37" spans="1:23" x14ac:dyDescent="0.25">
      <c r="A37" s="35" t="s">
        <v>292</v>
      </c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</row>
    <row r="38" spans="1:23" x14ac:dyDescent="0.25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</row>
    <row r="39" spans="1:23" x14ac:dyDescent="0.25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</row>
    <row r="40" spans="1:23" x14ac:dyDescent="0.25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</row>
    <row r="41" spans="1:23" x14ac:dyDescent="0.25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</row>
    <row r="42" spans="1:23" x14ac:dyDescent="0.25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</row>
    <row r="43" spans="1:23" x14ac:dyDescent="0.25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</row>
    <row r="44" spans="1:23" x14ac:dyDescent="0.25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</row>
    <row r="45" spans="1:23" x14ac:dyDescent="0.25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</row>
    <row r="46" spans="1:23" x14ac:dyDescent="0.25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</row>
    <row r="47" spans="1:23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</row>
    <row r="48" spans="1:23" x14ac:dyDescent="0.25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</row>
    <row r="49" spans="1:15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</row>
    <row r="50" spans="1:15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</row>
    <row r="51" spans="1:15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</row>
    <row r="52" spans="1:15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</row>
    <row r="53" spans="1:15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</row>
    <row r="54" spans="1:15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</row>
    <row r="55" spans="1:15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</row>
    <row r="56" spans="1:15" x14ac:dyDescent="0.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</row>
    <row r="57" spans="1:15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</row>
    <row r="58" spans="1:15" x14ac:dyDescent="0.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</row>
    <row r="59" spans="1:15" x14ac:dyDescent="0.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</row>
    <row r="60" spans="1:15" x14ac:dyDescent="0.25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</row>
    <row r="61" spans="1:15" x14ac:dyDescent="0.25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</row>
    <row r="62" spans="1:15" x14ac:dyDescent="0.25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</row>
    <row r="63" spans="1:15" x14ac:dyDescent="0.25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</row>
    <row r="64" spans="1:15" x14ac:dyDescent="0.25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</row>
    <row r="65" spans="1:15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</row>
    <row r="66" spans="1:15" x14ac:dyDescent="0.25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</row>
    <row r="67" spans="1:15" x14ac:dyDescent="0.25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</row>
    <row r="68" spans="1:15" x14ac:dyDescent="0.25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</row>
    <row r="69" spans="1:15" x14ac:dyDescent="0.25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  <c r="N69" s="26"/>
      <c r="O69" s="26"/>
    </row>
    <row r="70" spans="1:15" x14ac:dyDescent="0.25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</row>
    <row r="71" spans="1:15" x14ac:dyDescent="0.25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</row>
    <row r="72" spans="1:15" x14ac:dyDescent="0.25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</row>
    <row r="73" spans="1:15" x14ac:dyDescent="0.25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</row>
    <row r="74" spans="1:15" x14ac:dyDescent="0.25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</row>
    <row r="75" spans="1:15" x14ac:dyDescent="0.25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</row>
    <row r="76" spans="1:15" x14ac:dyDescent="0.25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</row>
    <row r="77" spans="1:15" x14ac:dyDescent="0.25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</row>
    <row r="78" spans="1:15" x14ac:dyDescent="0.25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</row>
    <row r="79" spans="1:15" x14ac:dyDescent="0.25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</row>
    <row r="80" spans="1:15" x14ac:dyDescent="0.25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</row>
    <row r="81" spans="1:15" x14ac:dyDescent="0.25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</row>
    <row r="82" spans="1:15" x14ac:dyDescent="0.25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</row>
    <row r="83" spans="1:15" x14ac:dyDescent="0.25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</row>
    <row r="84" spans="1:15" x14ac:dyDescent="0.25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</row>
    <row r="85" spans="1:15" x14ac:dyDescent="0.25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</row>
    <row r="86" spans="1:15" x14ac:dyDescent="0.2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</row>
    <row r="87" spans="1:15" x14ac:dyDescent="0.2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</row>
    <row r="88" spans="1:15" x14ac:dyDescent="0.25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</row>
    <row r="89" spans="1:15" x14ac:dyDescent="0.25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</row>
    <row r="90" spans="1:15" x14ac:dyDescent="0.25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</row>
    <row r="91" spans="1:15" x14ac:dyDescent="0.25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</row>
    <row r="92" spans="1:15" x14ac:dyDescent="0.25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</row>
    <row r="93" spans="1:15" x14ac:dyDescent="0.25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</row>
    <row r="94" spans="1:15" x14ac:dyDescent="0.2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</row>
    <row r="95" spans="1:15" x14ac:dyDescent="0.25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</row>
    <row r="96" spans="1:15" x14ac:dyDescent="0.25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</row>
    <row r="97" spans="1:15" x14ac:dyDescent="0.25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</row>
    <row r="98" spans="1:15" x14ac:dyDescent="0.25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</row>
    <row r="99" spans="1:15" x14ac:dyDescent="0.25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</row>
  </sheetData>
  <sortState ref="A38:E68">
    <sortCondition ref="E38:E68"/>
  </sortState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3.30</vt:lpstr>
      <vt:lpstr>Table 3.31</vt:lpstr>
    </vt:vector>
  </TitlesOfParts>
  <Company>ECDC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Liselotte Diaz Högberg</dc:creator>
  <cp:lastModifiedBy>Liselotte Diaz Högberg</cp:lastModifiedBy>
  <cp:lastPrinted>2016-08-31T12:25:45Z</cp:lastPrinted>
  <dcterms:created xsi:type="dcterms:W3CDTF">2016-08-29T13:24:54Z</dcterms:created>
  <dcterms:modified xsi:type="dcterms:W3CDTF">2017-01-26T13:36:53Z</dcterms:modified>
</cp:coreProperties>
</file>